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4175" windowHeight="7875"/>
  </bookViews>
  <sheets>
    <sheet name="Отчет 49н (свод МО)" sheetId="2" r:id="rId1"/>
  </sheets>
  <definedNames>
    <definedName name="_xlnm.Print_Titles" localSheetId="0">'Отчет 49н (свод МО)'!$5:$8</definedName>
  </definedNames>
  <calcPr calcId="125725"/>
</workbook>
</file>

<file path=xl/calcChain.xml><?xml version="1.0" encoding="utf-8"?>
<calcChain xmlns="http://schemas.openxmlformats.org/spreadsheetml/2006/main">
  <c r="U9" i="2"/>
  <c r="U10"/>
  <c r="V10"/>
  <c r="V9" s="1"/>
  <c r="V36" s="1"/>
  <c r="W10"/>
  <c r="W9" s="1"/>
  <c r="W36" s="1"/>
  <c r="X10"/>
  <c r="X9" s="1"/>
  <c r="X36" s="1"/>
  <c r="Y10"/>
  <c r="Y9" s="1"/>
  <c r="Y36" s="1"/>
  <c r="Z10"/>
  <c r="Z9" s="1"/>
  <c r="Z36" s="1"/>
</calcChain>
</file>

<file path=xl/sharedStrings.xml><?xml version="1.0" encoding="utf-8"?>
<sst xmlns="http://schemas.openxmlformats.org/spreadsheetml/2006/main" count="450" uniqueCount="247">
  <si>
    <t>РГ-Г</t>
  </si>
  <si>
    <t/>
  </si>
  <si>
    <t>РГ-Г-9900</t>
  </si>
  <si>
    <t>Иные расходы</t>
  </si>
  <si>
    <t>3.4.99.</t>
  </si>
  <si>
    <t>Расходные обязательства, возникшие в результате решения органами местного самоуправления городского округа вопросов, не отнесенных к вопросам местного значения, в соответствии со статьей 16.1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</si>
  <si>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городских округов</t>
  </si>
  <si>
    <t>установление тарифов на услуги, предоставляемые муниципальными предприятиями и учреждениями, и работы, выполняемые муниципальными предприятиями и учреждениями, если иное не предусмотрено федеральными законами</t>
  </si>
  <si>
    <t>организация ритуальных услуг и содержание мест захоронения</t>
  </si>
  <si>
    <t>регулирование тарифов на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комплекса, надбавок к ценам (тарифам) для потребителей</t>
  </si>
  <si>
    <t>создание муниципальных предприятий и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</si>
  <si>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доведение до сведения  жителей муниципального образования 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</si>
  <si>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РП-Г</t>
  </si>
  <si>
    <t>ИТОГО Расходные обязательства поселений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</si>
  <si>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</t>
  </si>
  <si>
    <t>Расходные обязательства поселений</t>
  </si>
  <si>
    <t>08.10.2003, не установлен</t>
  </si>
  <si>
    <t xml:space="preserve">п. 2 ст. 14.1 </t>
  </si>
  <si>
    <t>Федеральный закон от 06.10.2003 № 131-ФЗ "Об общих принципах организации местного самоуправления в Российской Федерации"</t>
  </si>
  <si>
    <t>9999</t>
  </si>
  <si>
    <t>РП-Г-0700</t>
  </si>
  <si>
    <t>решение органами местного самоуправления поселений иных вопросов, не отнесенных к вопросам местного значения</t>
  </si>
  <si>
    <t>1.4.7.</t>
  </si>
  <si>
    <t>1.4.</t>
  </si>
  <si>
    <t>РП-В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</si>
  <si>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</t>
  </si>
  <si>
    <t>1.3.</t>
  </si>
  <si>
    <t>РП-А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</si>
  <si>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</si>
  <si>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1) 01.01.2006, не установлен; 
2) 08.10.2003, не установлен</t>
  </si>
  <si>
    <t xml:space="preserve">1) ст. 5 ; 
2) пп. 4 п. 1 ст. 17 </t>
  </si>
  <si>
    <t>1) Федеральный закон от 30.12.2004 № 210-ФЗ "Об основах регулирования тарифов организаций коммунального комплекса"; 
2) Федеральный закон от 06.10.2003 № 131-ФЗ "Об общих принципах организации местного самоуправления в Российской Федерации"</t>
  </si>
  <si>
    <t>0412</t>
  </si>
  <si>
    <t>РП-А-8400</t>
  </si>
  <si>
    <t>1.1.84.</t>
  </si>
  <si>
    <t>в целом</t>
  </si>
  <si>
    <t xml:space="preserve">пп. 22 п. 1 ст. 14 </t>
  </si>
  <si>
    <t>0707, 
1403</t>
  </si>
  <si>
    <t>РП-А-3900</t>
  </si>
  <si>
    <t>организация и осуществление мероприятий по работе с детьми и молодежью в поселении</t>
  </si>
  <si>
    <t>1.1.39.</t>
  </si>
  <si>
    <t>1) в целом; 
2) в целом; 
3) в целом; 
4) в целом</t>
  </si>
  <si>
    <t>0503</t>
  </si>
  <si>
    <t>РП-А-3100</t>
  </si>
  <si>
    <t>1.1.31.</t>
  </si>
  <si>
    <t xml:space="preserve">пп. 21 п. 1 ст. 14 </t>
  </si>
  <si>
    <t>РП-А-3000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</si>
  <si>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поселения, изменение, аннулирование таких наименований, размещение информации в государственном адресном реестре</t>
  </si>
  <si>
    <t>1.1.30.</t>
  </si>
  <si>
    <t>01.01.2014, не установлен</t>
  </si>
  <si>
    <t>Закон Оренбургской области от 10.12.2013 № 2070/574-V-ОЗ "Об областном бюджете на 2014 год и на плановый период 2015-2016 годов"</t>
  </si>
  <si>
    <t xml:space="preserve">пп. 20 п. 1 ст. 14 ; пп. 21 п. 1 ст. 14 </t>
  </si>
  <si>
    <t>РП-А-2900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</si>
  <si>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</t>
  </si>
  <si>
    <t>1.1.29.</t>
  </si>
  <si>
    <t>01.01.2006, не установлен</t>
  </si>
  <si>
    <t xml:space="preserve">ст. 27 </t>
  </si>
  <si>
    <t>Закон Оренбургской области от 30.11.2005 № 2738/499-III-ОЗ "О межбюджетных отношениях в Оренбургской области"</t>
  </si>
  <si>
    <t xml:space="preserve">пп. 19 п. 1 ст. 14 </t>
  </si>
  <si>
    <t>0412, 
0503</t>
  </si>
  <si>
    <t>РП-А-2800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</si>
  <si>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озеленения территории,установку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</si>
  <si>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1.1.28.</t>
  </si>
  <si>
    <t xml:space="preserve">пп. 18 п. 1 ст. 14 </t>
  </si>
  <si>
    <t>0605</t>
  </si>
  <si>
    <t>РП-А-2700</t>
  </si>
  <si>
    <t>организация сбора и вывоза бытовых отходов и мусора</t>
  </si>
  <si>
    <t>1.1.27.</t>
  </si>
  <si>
    <t xml:space="preserve">пп. 14 п. 1 ст. 14 </t>
  </si>
  <si>
    <t>1003, 
1101</t>
  </si>
  <si>
    <t>РП-А-2300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</si>
  <si>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</si>
  <si>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1.1.23.</t>
  </si>
  <si>
    <t xml:space="preserve">пп. 12 п. 1 ст. 14 </t>
  </si>
  <si>
    <t>0801, 
1003</t>
  </si>
  <si>
    <t>РП-А-2000</t>
  </si>
  <si>
    <t>создание условий для организации досуга и обеспечения жителей поселения услугами организаций культуры</t>
  </si>
  <si>
    <t>1.1.20.</t>
  </si>
  <si>
    <t>01.01.2013, не установлен</t>
  </si>
  <si>
    <t>Закон Оренбургской области от 18.12.2012 № 1314/363-V-ОЗ "Об областном бюджете на 2013 год и на плановый период 2014 и 2015 годов"</t>
  </si>
  <si>
    <t>1) 08.10.2003, не установлен; 
2) 01.01.2012, не установлен</t>
  </si>
  <si>
    <t>1) пп. 11 п. 1 ст. 14 ; 
2) в целом</t>
  </si>
  <si>
    <t>1) Федеральный закон от 06.10.2003 № 131-ФЗ "Об общих принципах организации местного самоуправления в Российской Федерации"; 
2) Постановление Правительства Российской Федерации от 30.12.2011 № 1238 "Об утверждении Правил предоставления из федерального бюджета бюджетам субъектов Российской Федерации иных межбюджетных трансфертов на проведение мероприятий по подключению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оцифровки"</t>
  </si>
  <si>
    <t>0801</t>
  </si>
  <si>
    <t>РП-А-1900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</si>
  <si>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</si>
  <si>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1.1.19.</t>
  </si>
  <si>
    <t xml:space="preserve">пп. 9 п. 1 ст. 14 </t>
  </si>
  <si>
    <t>0310</t>
  </si>
  <si>
    <t>РП-А-1700</t>
  </si>
  <si>
    <t>обеспечение первичных мер пожарной безопасности в границах населенных пунктов поселения</t>
  </si>
  <si>
    <t>1.1.17.</t>
  </si>
  <si>
    <t xml:space="preserve">пп. 8 п. 1 ст. 14 </t>
  </si>
  <si>
    <t>0111, 
0113, 
0309, 
0405, 
0501, 
0502, 
1003</t>
  </si>
  <si>
    <t>РП-А-1600</t>
  </si>
  <si>
    <t>участие в предупреждении и ликвидации последствий чрезвычайных ситуаций в границах поселения</t>
  </si>
  <si>
    <t>1.1.16.</t>
  </si>
  <si>
    <t>1) 01.01.2013, не установлен; 
2) 31.03.2011 - 31.12.2013</t>
  </si>
  <si>
    <t>1) в целом; 
2) в целом</t>
  </si>
  <si>
    <t>1) Закон Оренбургской области от 18.12.2012 № 1314/363-V-ОЗ "Об областном бюджете на 2013 год и на плановый период 2014 и 2015 годов"; 
2) Постановление Правительства Оренбургской области от 31.03.2011 № 200-пп "Об областной целевой программе "Стимулирование развития жилищного строительства в Оренбургской области в 2011 - 2015 годах"
"</t>
  </si>
  <si>
    <t xml:space="preserve">пп. 6 п. 1 ст. 14 </t>
  </si>
  <si>
    <t>0501</t>
  </si>
  <si>
    <t>РП-А-1300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</si>
  <si>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</si>
  <si>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1.1.13.</t>
  </si>
  <si>
    <t>1) 01.01.2014, не установлен; 
2) 01.01.2013, не установлен</t>
  </si>
  <si>
    <t>1) Закон Оренбургской области от 10.12.2013 № 2070/574-V-ОЗ "Об областном бюджете на 2014 год и на плановый период 2015-2016 годов"; 
2) Закон Оренбургской области от 18.12.2012 № 1314/363-V-ОЗ "Об областном бюджете на 2013 год и на плановый период 2014 и 2015 годов"</t>
  </si>
  <si>
    <t xml:space="preserve">пп. 5 п. 1 ст. 14 </t>
  </si>
  <si>
    <t>0409</t>
  </si>
  <si>
    <t>РП-А-1200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</si>
  <si>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осуществления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</si>
  <si>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1.1.12.</t>
  </si>
  <si>
    <t>1) 28.09.2004 - 31.12.2012; 
2) 01.09.2010 - 31.12.2013; 
3) 01.01.2012 - 31.12.2013; 
4) 01.01.2014, не установлен</t>
  </si>
  <si>
    <t>1) Закон Оренбургской области от 14.09.2004 № 1446/240-III-ОЗ "Об областной целевой программе "Социальное развитие села до 2012года"; 
2) Постановление Правительства Оренбургской области от 20.08.2010 № 553-пп "Об утверждении областной целевой программы "Оздоровление экологической обстановки Оренбургской области в 2011-2015 годах"; 
3) Постановление Правительства Оренбургской области от 31.08.2011 № 796-пп "Об утверждении областной целевой программы  "Модернизация объектов коммунальной инфраструктуры Оренбургской области на 2012-2016 годы" "; 
4) Закон Оренбургской области от 10.12.2013 № 2070/574-V-ОЗ "Об областном бюджете на 2014 год и на плановый период 2015-2016 годов"</t>
  </si>
  <si>
    <t xml:space="preserve">пп. 4 п. 1 ст. 14 </t>
  </si>
  <si>
    <t>0113, 
0501, 
0502</t>
  </si>
  <si>
    <t>РП-А-1100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</si>
  <si>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</si>
  <si>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1.1.11.</t>
  </si>
  <si>
    <t>01.01.2009, не установлен</t>
  </si>
  <si>
    <t xml:space="preserve">ч. 5 ст. 40 </t>
  </si>
  <si>
    <t>Закон Оренбургской области от 21.02.1996 № б/н "Об организации местного самоуправления в Оренбургской области"</t>
  </si>
  <si>
    <t>1) 08.10.2003, не установлен; 
2) 29.07.1998, не установлен</t>
  </si>
  <si>
    <t>1) пп. 3 п. 1 ст. 14 ; 
2) в целом</t>
  </si>
  <si>
    <t>1) Федеральный закон от 06.10.2003 № 131-ФЗ "Об общих принципах организации местного самоуправления в Российской Федерации"; 
2) Федеральный закон от 29.07.1998 № 135-ФЗ "Об оценочной деятельности в Российской Федерации"</t>
  </si>
  <si>
    <t>0104, 
0113</t>
  </si>
  <si>
    <t>РП-А-1000</t>
  </si>
  <si>
    <t>владение, пользование и распоряжение имуществом, находящимся в муниципальной собственности поселения</t>
  </si>
  <si>
    <t>1.1.10.</t>
  </si>
  <si>
    <t>07.11.2007, не установлен</t>
  </si>
  <si>
    <t>Закон Оренбургской области от 10.10.2007 № 1611/339-IV-ОЗ "О муниципальной службе в Оренбургской области"</t>
  </si>
  <si>
    <t xml:space="preserve">пп. 1 п. 1 ст. 14 ; п. 1 ст. 17 </t>
  </si>
  <si>
    <t>1001, 
1301</t>
  </si>
  <si>
    <t>РП-А-0800</t>
  </si>
  <si>
    <t>формирование, утверждение, исполнение бюджета поселения и контроль за исполнением данного бюджета</t>
  </si>
  <si>
    <t>1.1.8.</t>
  </si>
  <si>
    <t xml:space="preserve">пп. 7 п. 1 ст. 17 </t>
  </si>
  <si>
    <t>1202</t>
  </si>
  <si>
    <t>РП-А-0700</t>
  </si>
  <si>
    <t>1.1.7.</t>
  </si>
  <si>
    <t>28.07.2013, не установлен</t>
  </si>
  <si>
    <t>Закон Оренбургской области от 10.07.2013 № 1695/504-V-ОЗ "О выборах глав муниципальных образований в Оренбургской области"</t>
  </si>
  <si>
    <t>1) 15.07.2006, не установлен; 
2) 08.10.2003, не установлен</t>
  </si>
  <si>
    <t xml:space="preserve">1) в целом; 
2) пп. 5 п. 1 ст. 17 </t>
  </si>
  <si>
    <t>1) Федеральный закон от 26.11.1996 № 138-ФЗ "Об обеспечении конституционных прав граждан Российской Федерации избирать и быть избранными в органы местного самоуправления"(в редакции Закона от 12.07.2006 №107-ФЗ)"; 
2) Федеральный закон от 06.10.2003 № 131-ФЗ "Об общих принципах организации местного самоуправления в Российской Федерации"</t>
  </si>
  <si>
    <t>0107</t>
  </si>
  <si>
    <t>РП-А-0400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</si>
  <si>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</si>
  <si>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1.1.4.</t>
  </si>
  <si>
    <t>РП-А-0300</t>
  </si>
  <si>
    <t>1.1.3.</t>
  </si>
  <si>
    <t>1) 15.04.2009, не установлен; 
2) 01.01.2009, не установлен</t>
  </si>
  <si>
    <t xml:space="preserve">1) п. 4 ч. 2 ст. 7 ; 
2) п. 1 ст. 36 </t>
  </si>
  <si>
    <t>1) Закон Оренбургской области от 16.03.2009 № 2818/606-IV-ОЗ "О наделении органов местного самоуправления Оренбургской области государственными полномочиями по созданию административных комиссий"; 
2) Закон Оренбургской области от 21.02.1996 № б/н "Об организации местного самоуправления в Оренбургской области"</t>
  </si>
  <si>
    <t xml:space="preserve">пп. 3 п. 1 ст. 17 </t>
  </si>
  <si>
    <t>0113, 
0314</t>
  </si>
  <si>
    <t>РП-А-0200</t>
  </si>
  <si>
    <t>1.1.2.</t>
  </si>
  <si>
    <t>1) 01.06.2007, не установлен; 
2) 08.10.2003, не установлен</t>
  </si>
  <si>
    <t xml:space="preserve">1) ч. 2 ст. 22 ; 
2) ч. 9 ст. 34 ; ч. 1 ст. 34 </t>
  </si>
  <si>
    <t>1) Федеральный закон от 02.03.2007 № 25-ФЗ "О муниципальной службе в Российской Федерации"; 
2) Федеральный закон от 06.10.2003 № 131-ФЗ "Об общих принципах организации местного самоуправления в Российской Федерации"</t>
  </si>
  <si>
    <t>0102, 
0103, 
0104</t>
  </si>
  <si>
    <t>РП-А-0100</t>
  </si>
  <si>
    <t>финансирование расходов на содержание органов местного самоуправления поселений</t>
  </si>
  <si>
    <t>1.1.1.</t>
  </si>
  <si>
    <t>1.1.</t>
  </si>
  <si>
    <t>РП</t>
  </si>
  <si>
    <t>1.</t>
  </si>
  <si>
    <t>гр.18</t>
  </si>
  <si>
    <t>гр.17</t>
  </si>
  <si>
    <t>гр.16</t>
  </si>
  <si>
    <t>гр.15</t>
  </si>
  <si>
    <t>гр.14</t>
  </si>
  <si>
    <t>гр.13</t>
  </si>
  <si>
    <t>гр.12</t>
  </si>
  <si>
    <t>гр.11</t>
  </si>
  <si>
    <t>гр.10</t>
  </si>
  <si>
    <t>гр.9</t>
  </si>
  <si>
    <t>гр.8</t>
  </si>
  <si>
    <t>гр.7</t>
  </si>
  <si>
    <t>гр.6</t>
  </si>
  <si>
    <t>гр.5</t>
  </si>
  <si>
    <t>гр.4</t>
  </si>
  <si>
    <t>гр.3</t>
  </si>
  <si>
    <t>гр.2</t>
  </si>
  <si>
    <t>гр.1</t>
  </si>
  <si>
    <t>гр.0</t>
  </si>
  <si>
    <t>финансовый год +2</t>
  </si>
  <si>
    <t>финансовый год +1</t>
  </si>
  <si>
    <t>фактически исполнено</t>
  </si>
  <si>
    <t>запланировано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</si>
  <si>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</si>
  <si>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</si>
  <si>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нормативного правового акта</t>
  </si>
  <si>
    <t>плановый период</t>
  </si>
  <si>
    <t>очередной финансовый год</t>
  </si>
  <si>
    <t>текущий финансовый год</t>
  </si>
  <si>
    <t>отчетный  финансовый год</t>
  </si>
  <si>
    <t>Нормативные правовые акты, договоры, соглашения муниципальных образований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</si>
  <si>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</si>
  <si>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Российской Федерации</t>
  </si>
  <si>
    <t>Объем средств на исполнение расходного обязательства (тыс. рублей)</t>
  </si>
  <si>
    <t>Нормативное правовое регулирование, определяющее финансовое обеспечение и порядок расходования средств</t>
  </si>
  <si>
    <t>Код  бюджетной классификации (Рз, Прз)</t>
  </si>
  <si>
    <t>Наименование вопроса местного значения, расходного обязательства</t>
  </si>
  <si>
    <t>Глава муниципального образования</t>
  </si>
  <si>
    <t>Главный бухгалтер</t>
  </si>
  <si>
    <t>______________________</t>
  </si>
  <si>
    <t xml:space="preserve">1) в целом; 
 </t>
  </si>
  <si>
    <t>1) в целом</t>
  </si>
  <si>
    <t xml:space="preserve">1) в целом; 
</t>
  </si>
  <si>
    <t>1) Решение Совета депутатов муниципального образования от 25.03.2010г. "Об утверждении Положения о содержании и строительстве автомобильных дорог общего пользования, мостов и иных транспортных инженерных сооружений муниципального образования Бродецкий сельсовет Оренбургского района Оренбургской области"</t>
  </si>
  <si>
    <t xml:space="preserve">1) в целом; 
</t>
  </si>
  <si>
    <t>1) Решение Совета депутатов муниципального образования от 05.02.2008г. № 137 "Об утверждении Положения об обеспечении первичных мер пожарной безопасности на территории муниципального образования Бродецкий сельсовет Оренбургского района Оренбургской области"</t>
  </si>
  <si>
    <t>1) Решение Совета депутатов муниципального образования от 05.02.2008г. № 135 "Об утверждении Положения об организации библиотечного обслуживания населения, комплектования библиотечных фондов"</t>
  </si>
  <si>
    <t xml:space="preserve">1) Решение Совета депутатов муниципального образования от 05.02.2008г. № 134 "Об утверждении Положения о порядке организации досуга и обеспечение жителей муниципального образования Бродецкий сельсовет Оренбургского района Оренбургской области услугами организаций культуры"
</t>
  </si>
  <si>
    <t>1) Решение Совета депутатов муниципального образования от 25.03.2010г. "Об утверждении Положения об обеспечении условий для развития физической культуры и массового спорта, организации проведения официальных физкультурно-оздоровительных и спортивных мероприятий на территории муниципального образования Бродецкий сельсовет Оренбургского района Оренбургской области</t>
  </si>
  <si>
    <t xml:space="preserve">1) Решение Совета депутатов муниципального образования от 26.05.2006г. № 53 "Об утверждении Устава МП "Бродецкое" муниципального образования Бродецкий сельсовет Оренбургского района Оренбургской области
</t>
  </si>
  <si>
    <t>1) 26.05.2006г.    Бессрочно</t>
  </si>
  <si>
    <t>1) 25.03.2010г.
 бессрочно;</t>
  </si>
  <si>
    <t>1) Решение Совета депутатов муниципального образования от 25.03.2010г. № 301 "Об утверждении Положения об организации на территории мунииципального образования Бродецкий сельсовет Оренбургского района Оренбургской области ритуальных услуг и содержания мест захоронения</t>
  </si>
  <si>
    <t>Решение Совета депутатов муниципального образования от  05.12.2006г. № 86 "Положение о порядке ведения учета граждан в качестве нуждающихся в жилых помещениях, предоставляемых по договорам социального найма и порядке признания граждан малоимущими в целях предоставления им жилых помещений муниципального жилищного фонда по договорам социального найма на территории муниципального образования Бродецкий сельсовет"</t>
  </si>
  <si>
    <t>1) 05.12.2006г.   Бессрочно</t>
  </si>
  <si>
    <t>Решение Совета депутатов муниципального образования от 07.07.2014г. № 120 "Об утверждении генерального плана муниципального образования Бродецкий сельсовет Оренбургского района Оренбургской области"                                                                   Решение Совета депутатов муниципального образования от 07.07.2014г. № 121 "Об утверждении правил землепользования  и застройки муниципального образования Бродецкий сельсовет Оренбургского района Оренбургской области"</t>
  </si>
  <si>
    <t xml:space="preserve">1) в целом; 
                                                                                                                   </t>
  </si>
  <si>
    <t xml:space="preserve">1) Решение Совета депутатов муниципального образования от 01.10.2007г. № 120 "Об утверждении Правил благоустройства и санитарного содержания территории муниципального образования Бродецкий сельсовет Оренбургского района Оренбургской области"
</t>
  </si>
  <si>
    <t>Юдина С.Н.</t>
  </si>
  <si>
    <t>Никульшина О.М.</t>
  </si>
  <si>
    <t xml:space="preserve">1) Решение Совета депутатов муниципального образования от 19.07.2016 № 34 "Положение о денежном содержании лиц, замещающих муниципальные должности в муниципальном образовании Бродецкий сельсовет, замещающих муниципальные должности муниципальной службы в  муницпальном образовании Бродецкий сельсовет и порядке его выплаты"
 </t>
  </si>
  <si>
    <t xml:space="preserve">1) 19.07.2016,  
не установлен
</t>
  </si>
  <si>
    <t>1) 05.12.2006г.   Не установлен</t>
  </si>
  <si>
    <t>1) Решение Совета депутатов муниципального образования от 22.11.2016 № 44 "Об утверждении Положения о бюджетном процессе в муниципальном образовании Бродецкий сельсовет Оренбургского района Оренбургской области"</t>
  </si>
  <si>
    <t>1)22.11.2016, не установлен</t>
  </si>
  <si>
    <t>1) 05.02.2008г.,не установлен</t>
  </si>
  <si>
    <t>1) 25.03.2010г, не установлен</t>
  </si>
  <si>
    <t>19.07.2014г.; не установлен</t>
  </si>
  <si>
    <t xml:space="preserve">1) 25.03.2010г.; не установлен
</t>
  </si>
  <si>
    <t>1) 05.02.2008г.; не установлен</t>
  </si>
  <si>
    <t>1) 25.03.2010 г, не установлен; 2) 01.01.2011 г.,не установлен;</t>
  </si>
  <si>
    <t>1) Решение Совета депутатов муниципального образования от 17.12.2015 № 6 "О бюджете муниципального образования Бродецкий сельсовет Оренбургского района Оренбургской области на 2016 год"</t>
  </si>
  <si>
    <t>1) 01.10.2007г.; не установлен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</si>
  <si>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</si>
  <si>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1) Решение Совета депутатов муниципального образования от 24.10.2006г. № 80 Об утверждении Положения "О земельном налоге" 2) Решение Совета депутатов муниципального образования от 27.11.2010 г. № 23 " О внесении изменений и дополнений в Положение "О земельном налоге" 3) Решение Совета депутатов муниципального образования от 24.10.2012 г. № 79 " О внесении  изменений и дополнений  в Положение "О земельном налоге" 4) Решение Совета депутатов муниципального образования от 22.11.2016 № 43 "Об установлении налога на имущество физических лиц"</t>
  </si>
  <si>
    <t xml:space="preserve">1) в целом;  2) в целом; 3) в целом; 4) в целом
</t>
  </si>
  <si>
    <t>1) 01.01.2007 не установлен;  2) 01.01.2011 г., не установлен;   3) 01.01.2013 г.; не установлен; 4) 22.11.2016., не установлен</t>
  </si>
  <si>
    <t xml:space="preserve">1) 17.12.2015; не установлен  
</t>
  </si>
  <si>
    <t xml:space="preserve">Реестр расходных обязательств муниципального образования Бродецкий сельсовет за период 2016-2020 годы </t>
  </si>
</sst>
</file>

<file path=xl/styles.xml><?xml version="1.0" encoding="utf-8"?>
<styleSheet xmlns="http://schemas.openxmlformats.org/spreadsheetml/2006/main">
  <numFmts count="2">
    <numFmt numFmtId="164" formatCode="#,##0.0;[Red]\-#,##0.0;0.0"/>
    <numFmt numFmtId="165" formatCode="0_ ;[Red]\-0\ 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u/>
      <sz val="10"/>
      <name val="Arial"/>
      <charset val="204"/>
    </font>
    <font>
      <b/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4"/>
      <name val="Arial"/>
      <charset val="204"/>
    </font>
    <font>
      <b/>
      <sz val="16"/>
      <name val="Arial"/>
      <charset val="204"/>
    </font>
    <font>
      <sz val="8"/>
      <color indexed="8"/>
      <name val="Arial"/>
      <charset val="227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64" fontId="2" fillId="0" borderId="4" xfId="1" applyNumberFormat="1" applyFont="1" applyFill="1" applyBorder="1" applyAlignment="1" applyProtection="1">
      <alignment vertical="center"/>
      <protection hidden="1"/>
    </xf>
    <xf numFmtId="164" fontId="3" fillId="0" borderId="4" xfId="1" applyNumberFormat="1" applyFont="1" applyFill="1" applyBorder="1" applyAlignment="1" applyProtection="1">
      <alignment vertical="center"/>
      <protection hidden="1"/>
    </xf>
    <xf numFmtId="0" fontId="1" fillId="0" borderId="0" xfId="1" applyProtection="1">
      <protection locked="0" hidden="1"/>
    </xf>
    <xf numFmtId="0" fontId="1" fillId="0" borderId="0" xfId="1" applyAlignment="1" applyProtection="1">
      <alignment wrapText="1"/>
      <protection locked="0" hidden="1"/>
    </xf>
    <xf numFmtId="0" fontId="1" fillId="0" borderId="0" xfId="1" applyProtection="1">
      <protection locked="0"/>
    </xf>
    <xf numFmtId="0" fontId="1" fillId="0" borderId="0" xfId="1" applyNumberFormat="1" applyProtection="1">
      <protection locked="0" hidden="1"/>
    </xf>
    <xf numFmtId="165" fontId="8" fillId="0" borderId="0" xfId="1" applyNumberFormat="1" applyFont="1" applyFill="1" applyBorder="1" applyAlignment="1" applyProtection="1">
      <alignment horizontal="center" vertical="top"/>
      <protection locked="0" hidden="1"/>
    </xf>
    <xf numFmtId="0" fontId="8" fillId="0" borderId="0" xfId="1" applyNumberFormat="1" applyFont="1" applyFill="1" applyBorder="1" applyAlignment="1" applyProtection="1">
      <alignment vertical="top"/>
      <protection locked="0" hidden="1"/>
    </xf>
    <xf numFmtId="0" fontId="8" fillId="0" borderId="0" xfId="1" applyNumberFormat="1" applyFont="1" applyFill="1" applyAlignment="1" applyProtection="1">
      <alignment vertical="top" wrapText="1"/>
      <protection locked="0" hidden="1"/>
    </xf>
    <xf numFmtId="0" fontId="8" fillId="0" borderId="0" xfId="1" applyNumberFormat="1" applyFont="1" applyFill="1" applyAlignment="1" applyProtection="1">
      <alignment vertical="top"/>
      <protection locked="0" hidden="1"/>
    </xf>
    <xf numFmtId="0" fontId="4" fillId="0" borderId="0" xfId="1" applyNumberFormat="1" applyFont="1" applyFill="1" applyAlignment="1" applyProtection="1">
      <alignment wrapText="1"/>
      <protection locked="0" hidden="1"/>
    </xf>
    <xf numFmtId="165" fontId="8" fillId="0" borderId="0" xfId="1" applyNumberFormat="1" applyFont="1" applyFill="1" applyAlignment="1" applyProtection="1">
      <alignment horizontal="center" vertical="top"/>
      <protection locked="0" hidden="1"/>
    </xf>
    <xf numFmtId="0" fontId="7" fillId="0" borderId="0" xfId="1" applyNumberFormat="1" applyFont="1" applyFill="1" applyAlignment="1" applyProtection="1">
      <alignment horizontal="center" vertical="center"/>
      <protection locked="0" hidden="1"/>
    </xf>
    <xf numFmtId="0" fontId="1" fillId="0" borderId="4" xfId="1" applyNumberFormat="1" applyFont="1" applyFill="1" applyBorder="1" applyAlignment="1" applyProtection="1">
      <protection locked="0" hidden="1"/>
    </xf>
    <xf numFmtId="0" fontId="1" fillId="0" borderId="7" xfId="1" applyNumberFormat="1" applyFont="1" applyFill="1" applyBorder="1" applyAlignment="1" applyProtection="1">
      <protection locked="0"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1" applyNumberFormat="1" applyFont="1" applyFill="1" applyBorder="1" applyAlignment="1" applyProtection="1">
      <protection locked="0"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1" applyBorder="1" applyProtection="1">
      <protection locked="0" hidden="1"/>
    </xf>
    <xf numFmtId="0" fontId="1" fillId="0" borderId="5" xfId="1" applyNumberFormat="1" applyFont="1" applyFill="1" applyBorder="1" applyAlignment="1" applyProtection="1">
      <protection locked="0" hidden="1"/>
    </xf>
    <xf numFmtId="0" fontId="3" fillId="0" borderId="4" xfId="1" applyNumberFormat="1" applyFont="1" applyFill="1" applyBorder="1" applyAlignment="1" applyProtection="1">
      <protection locked="0" hidden="1"/>
    </xf>
    <xf numFmtId="0" fontId="1" fillId="0" borderId="3" xfId="1" applyNumberFormat="1" applyFont="1" applyFill="1" applyBorder="1" applyAlignment="1" applyProtection="1">
      <protection locked="0" hidden="1"/>
    </xf>
    <xf numFmtId="0" fontId="1" fillId="0" borderId="2" xfId="1" applyNumberFormat="1" applyFont="1" applyFill="1" applyBorder="1" applyAlignment="1" applyProtection="1">
      <protection locked="0" hidden="1"/>
    </xf>
    <xf numFmtId="0" fontId="2" fillId="0" borderId="4" xfId="1" applyNumberFormat="1" applyFont="1" applyFill="1" applyBorder="1" applyAlignment="1" applyProtection="1">
      <alignment horizontal="center" vertical="center"/>
      <protection locked="0" hidden="1"/>
    </xf>
    <xf numFmtId="0" fontId="2" fillId="0" borderId="4" xfId="1" applyNumberFormat="1" applyFont="1" applyFill="1" applyBorder="1" applyAlignment="1" applyProtection="1">
      <alignment vertical="center" wrapText="1"/>
      <protection locked="0"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4" xfId="1" applyNumberFormat="1" applyFont="1" applyFill="1" applyBorder="1" applyAlignment="1" applyProtection="1">
      <alignment vertical="top" wrapText="1"/>
      <protection locked="0" hidden="1"/>
    </xf>
    <xf numFmtId="164" fontId="2" fillId="0" borderId="4" xfId="1" applyNumberFormat="1" applyFont="1" applyFill="1" applyBorder="1" applyAlignment="1" applyProtection="1">
      <alignment vertical="center"/>
      <protection locked="0" hidden="1"/>
    </xf>
    <xf numFmtId="0" fontId="3" fillId="0" borderId="4" xfId="1" applyNumberFormat="1" applyFont="1" applyFill="1" applyBorder="1" applyAlignment="1" applyProtection="1">
      <alignment horizontal="center" vertical="center"/>
      <protection locked="0" hidden="1"/>
    </xf>
    <xf numFmtId="0" fontId="3" fillId="0" borderId="4" xfId="1" applyNumberFormat="1" applyFont="1" applyFill="1" applyBorder="1" applyAlignment="1" applyProtection="1">
      <alignment vertical="center" wrapText="1"/>
      <protection locked="0"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1" applyNumberFormat="1" applyFont="1" applyFill="1" applyBorder="1" applyAlignment="1" applyProtection="1">
      <alignment vertical="top" wrapText="1"/>
      <protection locked="0" hidden="1"/>
    </xf>
    <xf numFmtId="164" fontId="3" fillId="0" borderId="4" xfId="1" applyNumberFormat="1" applyFont="1" applyFill="1" applyBorder="1" applyAlignment="1" applyProtection="1">
      <alignment vertical="center"/>
      <protection locked="0" hidden="1"/>
    </xf>
    <xf numFmtId="0" fontId="2" fillId="0" borderId="1" xfId="1" applyNumberFormat="1" applyFont="1" applyFill="1" applyBorder="1" applyAlignment="1" applyProtection="1">
      <protection locked="0" hidden="1"/>
    </xf>
    <xf numFmtId="0" fontId="2" fillId="0" borderId="3" xfId="1" applyNumberFormat="1" applyFont="1" applyFill="1" applyBorder="1" applyAlignment="1" applyProtection="1">
      <protection locked="0" hidden="1"/>
    </xf>
    <xf numFmtId="0" fontId="4" fillId="0" borderId="4" xfId="1" applyNumberFormat="1" applyFont="1" applyFill="1" applyBorder="1" applyAlignment="1" applyProtection="1">
      <alignment horizontal="center" vertical="center"/>
      <protection locked="0" hidden="1"/>
    </xf>
    <xf numFmtId="0" fontId="5" fillId="0" borderId="4" xfId="1" applyNumberFormat="1" applyFont="1" applyFill="1" applyBorder="1" applyAlignment="1" applyProtection="1">
      <alignment vertical="center" wrapText="1"/>
      <protection locked="0" hidden="1"/>
    </xf>
    <xf numFmtId="0" fontId="4" fillId="0" borderId="4" xfId="1" applyNumberFormat="1" applyFont="1" applyFill="1" applyBorder="1" applyAlignment="1" applyProtection="1">
      <alignment vertical="top" wrapText="1"/>
      <protection locked="0" hidden="1"/>
    </xf>
    <xf numFmtId="0" fontId="4" fillId="0" borderId="4" xfId="1" applyNumberFormat="1" applyFont="1" applyFill="1" applyBorder="1" applyAlignment="1" applyProtection="1">
      <alignment vertical="top"/>
      <protection locked="0" hidden="1"/>
    </xf>
    <xf numFmtId="164" fontId="4" fillId="0" borderId="4" xfId="1" applyNumberFormat="1" applyFont="1" applyFill="1" applyBorder="1" applyAlignment="1" applyProtection="1">
      <alignment vertical="center"/>
      <protection locked="0" hidden="1"/>
    </xf>
    <xf numFmtId="0" fontId="2" fillId="0" borderId="4" xfId="1" applyNumberFormat="1" applyFont="1" applyFill="1" applyBorder="1" applyAlignment="1" applyProtection="1">
      <protection locked="0" hidden="1"/>
    </xf>
    <xf numFmtId="0" fontId="2" fillId="0" borderId="11" xfId="1" applyNumberFormat="1" applyFont="1" applyFill="1" applyBorder="1" applyAlignment="1" applyProtection="1">
      <protection locked="0" hidden="1"/>
    </xf>
    <xf numFmtId="0" fontId="2" fillId="0" borderId="8" xfId="1" applyNumberFormat="1" applyFont="1" applyFill="1" applyBorder="1" applyAlignment="1" applyProtection="1">
      <protection locked="0" hidden="1"/>
    </xf>
    <xf numFmtId="0" fontId="2" fillId="0" borderId="10" xfId="1" applyNumberFormat="1" applyFont="1" applyFill="1" applyBorder="1" applyAlignment="1" applyProtection="1">
      <protection locked="0" hidden="1"/>
    </xf>
    <xf numFmtId="0" fontId="1" fillId="0" borderId="0" xfId="1" applyNumberFormat="1" applyFont="1" applyFill="1" applyAlignment="1" applyProtection="1">
      <protection locked="0" hidden="1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5" xfId="1" applyNumberFormat="1" applyFont="1" applyFill="1" applyBorder="1" applyAlignment="1" applyProtection="1">
      <alignment horizontal="center" wrapText="1"/>
      <protection locked="0" hidden="1"/>
    </xf>
    <xf numFmtId="0" fontId="6" fillId="0" borderId="5" xfId="1" applyNumberFormat="1" applyFont="1" applyFill="1" applyBorder="1" applyAlignment="1" applyProtection="1">
      <alignment horizontal="center" wrapText="1"/>
      <protection locked="0" hidden="1"/>
    </xf>
    <xf numFmtId="0" fontId="6" fillId="0" borderId="0" xfId="1" applyNumberFormat="1" applyFont="1" applyFill="1" applyAlignment="1" applyProtection="1">
      <alignment horizontal="center" wrapText="1"/>
      <protection locked="0" hidden="1"/>
    </xf>
    <xf numFmtId="0" fontId="2" fillId="0" borderId="8" xfId="1" applyNumberFormat="1" applyFont="1" applyFill="1" applyBorder="1" applyAlignment="1" applyProtection="1">
      <protection locked="0"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4" xfId="1" applyNumberFormat="1" applyFont="1" applyFill="1" applyBorder="1" applyAlignment="1" applyProtection="1">
      <protection locked="0" hidden="1"/>
    </xf>
    <xf numFmtId="0" fontId="3" fillId="0" borderId="4" xfId="1" applyNumberFormat="1" applyFont="1" applyFill="1" applyBorder="1" applyAlignment="1" applyProtection="1">
      <protection locked="0" hidden="1"/>
    </xf>
    <xf numFmtId="0" fontId="3" fillId="0" borderId="8" xfId="1" applyNumberFormat="1" applyFont="1" applyFill="1" applyBorder="1" applyAlignment="1" applyProtection="1">
      <protection locked="0"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"/>
  <sheetViews>
    <sheetView showGridLines="0" tabSelected="1" zoomScale="75" zoomScaleNormal="75" workbookViewId="0">
      <pane xSplit="9" ySplit="8" topLeftCell="P30" activePane="bottomRight" state="frozen"/>
      <selection pane="topRight" activeCell="J1" sqref="J1"/>
      <selection pane="bottomLeft" activeCell="A9" sqref="A9"/>
      <selection pane="bottomRight" activeCell="R6" sqref="R6:T6"/>
    </sheetView>
  </sheetViews>
  <sheetFormatPr defaultColWidth="9.140625" defaultRowHeight="12.75"/>
  <cols>
    <col min="1" max="1" width="2.140625" style="5" customWidth="1"/>
    <col min="2" max="7" width="0" style="5" hidden="1" customWidth="1"/>
    <col min="8" max="8" width="5.7109375" style="5" customWidth="1"/>
    <col min="9" max="9" width="35.28515625" style="5" customWidth="1"/>
    <col min="10" max="10" width="6.42578125" style="53" customWidth="1"/>
    <col min="11" max="11" width="9" style="5" customWidth="1"/>
    <col min="12" max="12" width="30.28515625" style="5" customWidth="1"/>
    <col min="13" max="13" width="8.140625" style="5" customWidth="1"/>
    <col min="14" max="14" width="10.42578125" style="5" customWidth="1"/>
    <col min="15" max="15" width="38.42578125" style="5" customWidth="1"/>
    <col min="16" max="16" width="7.5703125" style="5" customWidth="1"/>
    <col min="17" max="17" width="10.140625" style="5" customWidth="1"/>
    <col min="18" max="18" width="38.5703125" style="5" customWidth="1"/>
    <col min="19" max="19" width="9.42578125" style="5" customWidth="1"/>
    <col min="20" max="20" width="12" style="5" customWidth="1"/>
    <col min="21" max="21" width="17.7109375" style="5" customWidth="1"/>
    <col min="22" max="22" width="18.7109375" style="5" customWidth="1"/>
    <col min="23" max="23" width="17.140625" style="5" customWidth="1"/>
    <col min="24" max="24" width="11.42578125" style="5" customWidth="1"/>
    <col min="25" max="25" width="11.5703125" style="5" customWidth="1"/>
    <col min="26" max="26" width="11.42578125" style="5" customWidth="1"/>
    <col min="27" max="29" width="0" style="5" hidden="1" customWidth="1"/>
    <col min="30" max="255" width="9.140625" style="5" customWidth="1"/>
    <col min="256" max="16384" width="9.140625" style="5"/>
  </cols>
  <sheetData>
    <row r="1" spans="1:31" ht="12.75" customHeight="1">
      <c r="A1" s="3"/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ht="12.75" customHeight="1">
      <c r="A2" s="3"/>
      <c r="B2" s="6"/>
      <c r="C2" s="6"/>
      <c r="D2" s="6"/>
      <c r="E2" s="6"/>
      <c r="F2" s="6"/>
      <c r="G2" s="6"/>
      <c r="H2" s="7"/>
      <c r="I2" s="8"/>
      <c r="J2" s="9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1"/>
      <c r="W2" s="11"/>
      <c r="X2" s="11"/>
      <c r="Y2" s="3"/>
      <c r="Z2" s="3"/>
      <c r="AA2" s="3"/>
      <c r="AB2" s="3"/>
      <c r="AC2" s="3"/>
    </row>
    <row r="3" spans="1:31" ht="15.75" customHeight="1">
      <c r="A3" s="3"/>
      <c r="B3" s="3"/>
      <c r="C3" s="3"/>
      <c r="D3" s="3"/>
      <c r="E3" s="3"/>
      <c r="F3" s="3"/>
      <c r="G3" s="3"/>
      <c r="H3" s="12"/>
      <c r="I3" s="10"/>
      <c r="J3" s="9"/>
      <c r="K3" s="13"/>
      <c r="L3" s="13"/>
      <c r="M3" s="13"/>
      <c r="N3" s="13"/>
      <c r="O3" s="13"/>
      <c r="P3" s="13"/>
      <c r="Q3" s="13"/>
      <c r="R3" s="13"/>
      <c r="S3" s="11"/>
      <c r="T3" s="11"/>
      <c r="U3" s="11"/>
      <c r="V3" s="11"/>
      <c r="W3" s="11"/>
      <c r="X3" s="11"/>
      <c r="Y3" s="3"/>
      <c r="Z3" s="3"/>
      <c r="AA3" s="3"/>
      <c r="AB3" s="3"/>
      <c r="AC3" s="3"/>
    </row>
    <row r="4" spans="1:31" ht="19.5" customHeight="1">
      <c r="A4" s="3"/>
      <c r="B4" s="3"/>
      <c r="C4" s="3"/>
      <c r="D4" s="3"/>
      <c r="E4" s="3"/>
      <c r="F4" s="3"/>
      <c r="G4" s="3"/>
      <c r="H4" s="55" t="s">
        <v>246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57"/>
      <c r="W4" s="57"/>
      <c r="X4" s="57"/>
      <c r="Y4" s="57"/>
      <c r="Z4" s="57"/>
      <c r="AA4" s="3"/>
      <c r="AB4" s="3"/>
      <c r="AC4" s="3"/>
    </row>
    <row r="5" spans="1:31" ht="24" customHeight="1">
      <c r="A5" s="3"/>
      <c r="B5" s="14"/>
      <c r="C5" s="14"/>
      <c r="D5" s="14"/>
      <c r="E5" s="14"/>
      <c r="F5" s="14"/>
      <c r="G5" s="15"/>
      <c r="H5" s="66" t="s">
        <v>204</v>
      </c>
      <c r="I5" s="66"/>
      <c r="J5" s="66"/>
      <c r="K5" s="59" t="s">
        <v>203</v>
      </c>
      <c r="L5" s="66" t="s">
        <v>202</v>
      </c>
      <c r="M5" s="66"/>
      <c r="N5" s="66"/>
      <c r="O5" s="66"/>
      <c r="P5" s="66"/>
      <c r="Q5" s="66"/>
      <c r="R5" s="66"/>
      <c r="S5" s="66"/>
      <c r="T5" s="61"/>
      <c r="U5" s="54" t="s">
        <v>201</v>
      </c>
      <c r="V5" s="54"/>
      <c r="W5" s="54"/>
      <c r="X5" s="54"/>
      <c r="Y5" s="54"/>
      <c r="Z5" s="54"/>
      <c r="AA5" s="3"/>
      <c r="AB5" s="3"/>
      <c r="AC5" s="3"/>
    </row>
    <row r="6" spans="1:31" ht="31.5" customHeight="1">
      <c r="A6" s="3"/>
      <c r="B6" s="14"/>
      <c r="C6" s="14"/>
      <c r="D6" s="14"/>
      <c r="E6" s="14"/>
      <c r="F6" s="14"/>
      <c r="G6" s="15"/>
      <c r="H6" s="54"/>
      <c r="I6" s="54"/>
      <c r="J6" s="54"/>
      <c r="K6" s="67"/>
      <c r="L6" s="66" t="s">
        <v>200</v>
      </c>
      <c r="M6" s="66"/>
      <c r="N6" s="61"/>
      <c r="O6" s="66" t="s">
        <v>199</v>
      </c>
      <c r="P6" s="66"/>
      <c r="Q6" s="66"/>
      <c r="R6" s="69" t="s">
        <v>198</v>
      </c>
      <c r="S6" s="66"/>
      <c r="T6" s="61"/>
      <c r="U6" s="66" t="s">
        <v>197</v>
      </c>
      <c r="V6" s="66"/>
      <c r="W6" s="59" t="s">
        <v>196</v>
      </c>
      <c r="X6" s="61" t="s">
        <v>195</v>
      </c>
      <c r="Y6" s="54" t="s">
        <v>194</v>
      </c>
      <c r="Z6" s="54"/>
      <c r="AA6" s="3"/>
      <c r="AB6" s="3"/>
      <c r="AC6" s="3"/>
    </row>
    <row r="7" spans="1:31" ht="51.75" customHeight="1">
      <c r="A7" s="3"/>
      <c r="B7" s="14"/>
      <c r="C7" s="14"/>
      <c r="D7" s="14"/>
      <c r="E7" s="14"/>
      <c r="F7" s="14"/>
      <c r="G7" s="15"/>
      <c r="H7" s="54"/>
      <c r="I7" s="54"/>
      <c r="J7" s="54"/>
      <c r="K7" s="68"/>
      <c r="L7" s="16" t="s">
        <v>193</v>
      </c>
      <c r="M7" s="17" t="s">
        <v>192</v>
      </c>
      <c r="N7" s="17" t="s">
        <v>191</v>
      </c>
      <c r="O7" s="17" t="s">
        <v>193</v>
      </c>
      <c r="P7" s="17" t="s">
        <v>192</v>
      </c>
      <c r="Q7" s="17" t="s">
        <v>191</v>
      </c>
      <c r="R7" s="18" t="s">
        <v>193</v>
      </c>
      <c r="S7" s="18" t="s">
        <v>192</v>
      </c>
      <c r="T7" s="18" t="s">
        <v>191</v>
      </c>
      <c r="U7" s="17" t="s">
        <v>190</v>
      </c>
      <c r="V7" s="18" t="s">
        <v>189</v>
      </c>
      <c r="W7" s="60"/>
      <c r="X7" s="62"/>
      <c r="Y7" s="19" t="s">
        <v>188</v>
      </c>
      <c r="Z7" s="19" t="s">
        <v>187</v>
      </c>
      <c r="AA7" s="3"/>
      <c r="AB7" s="3"/>
      <c r="AC7" s="3"/>
      <c r="AE7" s="5" t="s">
        <v>241</v>
      </c>
    </row>
    <row r="8" spans="1:31" ht="12.75" customHeight="1">
      <c r="A8" s="3"/>
      <c r="B8" s="20"/>
      <c r="C8" s="20"/>
      <c r="D8" s="14"/>
      <c r="E8" s="20"/>
      <c r="F8" s="14"/>
      <c r="G8" s="15"/>
      <c r="H8" s="21" t="s">
        <v>186</v>
      </c>
      <c r="I8" s="22" t="s">
        <v>185</v>
      </c>
      <c r="J8" s="23" t="s">
        <v>184</v>
      </c>
      <c r="K8" s="19" t="s">
        <v>183</v>
      </c>
      <c r="L8" s="19" t="s">
        <v>182</v>
      </c>
      <c r="M8" s="19" t="s">
        <v>181</v>
      </c>
      <c r="N8" s="19" t="s">
        <v>180</v>
      </c>
      <c r="O8" s="19" t="s">
        <v>179</v>
      </c>
      <c r="P8" s="19" t="s">
        <v>178</v>
      </c>
      <c r="Q8" s="19" t="s">
        <v>177</v>
      </c>
      <c r="R8" s="19" t="s">
        <v>176</v>
      </c>
      <c r="S8" s="19" t="s">
        <v>175</v>
      </c>
      <c r="T8" s="19" t="s">
        <v>174</v>
      </c>
      <c r="U8" s="19" t="s">
        <v>173</v>
      </c>
      <c r="V8" s="19" t="s">
        <v>172</v>
      </c>
      <c r="W8" s="19" t="s">
        <v>171</v>
      </c>
      <c r="X8" s="19" t="s">
        <v>170</v>
      </c>
      <c r="Y8" s="19" t="s">
        <v>169</v>
      </c>
      <c r="Z8" s="19" t="s">
        <v>168</v>
      </c>
      <c r="AA8" s="3"/>
      <c r="AB8" s="3"/>
      <c r="AC8" s="3"/>
    </row>
    <row r="9" spans="1:31" ht="25.5" customHeight="1">
      <c r="A9" s="24"/>
      <c r="B9" s="58">
        <v>1000</v>
      </c>
      <c r="C9" s="58"/>
      <c r="D9" s="25" t="s">
        <v>15</v>
      </c>
      <c r="E9" s="26"/>
      <c r="F9" s="27" t="s">
        <v>14</v>
      </c>
      <c r="G9" s="28"/>
      <c r="H9" s="29" t="s">
        <v>167</v>
      </c>
      <c r="I9" s="30" t="s">
        <v>15</v>
      </c>
      <c r="J9" s="31" t="s">
        <v>166</v>
      </c>
      <c r="K9" s="31" t="s">
        <v>1</v>
      </c>
      <c r="L9" s="32" t="s">
        <v>1</v>
      </c>
      <c r="M9" s="32" t="s">
        <v>1</v>
      </c>
      <c r="N9" s="32" t="s">
        <v>1</v>
      </c>
      <c r="O9" s="32" t="s">
        <v>1</v>
      </c>
      <c r="P9" s="32" t="s">
        <v>1</v>
      </c>
      <c r="Q9" s="32" t="s">
        <v>1</v>
      </c>
      <c r="R9" s="32" t="s">
        <v>1</v>
      </c>
      <c r="S9" s="32" t="s">
        <v>1</v>
      </c>
      <c r="T9" s="32" t="s">
        <v>1</v>
      </c>
      <c r="U9" s="1">
        <f>U10+U33+U34</f>
        <v>5415.5</v>
      </c>
      <c r="V9" s="1">
        <f t="shared" ref="V9:Z9" si="0">V10+V33+V34</f>
        <v>4875.5999999999995</v>
      </c>
      <c r="W9" s="1">
        <f t="shared" si="0"/>
        <v>4077.7000000000003</v>
      </c>
      <c r="X9" s="1">
        <f t="shared" si="0"/>
        <v>4267.0999999999995</v>
      </c>
      <c r="Y9" s="1">
        <f t="shared" si="0"/>
        <v>4383.3</v>
      </c>
      <c r="Z9" s="1">
        <f t="shared" si="0"/>
        <v>4354</v>
      </c>
      <c r="AA9" s="6">
        <v>189</v>
      </c>
      <c r="AB9" s="6"/>
      <c r="AC9" s="6" t="s">
        <v>12</v>
      </c>
    </row>
    <row r="10" spans="1:31" ht="98.25" customHeight="1">
      <c r="A10" s="24"/>
      <c r="B10" s="64">
        <v>1100</v>
      </c>
      <c r="C10" s="64"/>
      <c r="D10" s="25" t="s">
        <v>15</v>
      </c>
      <c r="E10" s="26"/>
      <c r="F10" s="27" t="s">
        <v>28</v>
      </c>
      <c r="G10" s="28"/>
      <c r="H10" s="34" t="s">
        <v>165</v>
      </c>
      <c r="I10" s="35" t="s">
        <v>28</v>
      </c>
      <c r="J10" s="36" t="s">
        <v>27</v>
      </c>
      <c r="K10" s="36" t="s">
        <v>1</v>
      </c>
      <c r="L10" s="37" t="s">
        <v>1</v>
      </c>
      <c r="M10" s="37" t="s">
        <v>1</v>
      </c>
      <c r="N10" s="37" t="s">
        <v>1</v>
      </c>
      <c r="O10" s="37" t="s">
        <v>1</v>
      </c>
      <c r="P10" s="37" t="s">
        <v>1</v>
      </c>
      <c r="Q10" s="37" t="s">
        <v>1</v>
      </c>
      <c r="R10" s="37" t="s">
        <v>1</v>
      </c>
      <c r="S10" s="37" t="s">
        <v>1</v>
      </c>
      <c r="T10" s="37" t="s">
        <v>1</v>
      </c>
      <c r="U10" s="2">
        <f>SUM(U11:U32)</f>
        <v>4627.2</v>
      </c>
      <c r="V10" s="2">
        <f t="shared" ref="V10:Z10" si="1">SUM(V11:V32)</f>
        <v>4087.2999999999997</v>
      </c>
      <c r="W10" s="2">
        <f t="shared" si="1"/>
        <v>2890.1000000000004</v>
      </c>
      <c r="X10" s="2">
        <f t="shared" si="1"/>
        <v>4152.8999999999996</v>
      </c>
      <c r="Y10" s="2">
        <f t="shared" si="1"/>
        <v>4268.3</v>
      </c>
      <c r="Z10" s="2">
        <f t="shared" si="1"/>
        <v>4236.2</v>
      </c>
      <c r="AA10" s="6">
        <v>164</v>
      </c>
      <c r="AB10" s="6"/>
      <c r="AC10" s="6" t="s">
        <v>27</v>
      </c>
    </row>
    <row r="11" spans="1:31" ht="372" customHeight="1">
      <c r="A11" s="24"/>
      <c r="B11" s="39">
        <v>1000</v>
      </c>
      <c r="C11" s="40">
        <v>1000</v>
      </c>
      <c r="D11" s="25" t="s">
        <v>15</v>
      </c>
      <c r="E11" s="26">
        <v>1100</v>
      </c>
      <c r="F11" s="27" t="s">
        <v>28</v>
      </c>
      <c r="G11" s="28">
        <v>1101</v>
      </c>
      <c r="H11" s="41" t="s">
        <v>164</v>
      </c>
      <c r="I11" s="42" t="s">
        <v>163</v>
      </c>
      <c r="J11" s="19" t="s">
        <v>162</v>
      </c>
      <c r="K11" s="19" t="s">
        <v>161</v>
      </c>
      <c r="L11" s="43" t="s">
        <v>160</v>
      </c>
      <c r="M11" s="43" t="s">
        <v>159</v>
      </c>
      <c r="N11" s="43" t="s">
        <v>158</v>
      </c>
      <c r="O11" s="44"/>
      <c r="P11" s="44"/>
      <c r="Q11" s="44"/>
      <c r="R11" s="43" t="s">
        <v>228</v>
      </c>
      <c r="S11" s="43" t="s">
        <v>208</v>
      </c>
      <c r="T11" s="43" t="s">
        <v>229</v>
      </c>
      <c r="U11" s="45">
        <v>2290.6</v>
      </c>
      <c r="V11" s="45">
        <v>2176.5</v>
      </c>
      <c r="W11" s="45">
        <v>1634.3</v>
      </c>
      <c r="X11" s="45">
        <v>2428.1</v>
      </c>
      <c r="Y11" s="45">
        <v>2463.6999999999998</v>
      </c>
      <c r="Z11" s="45">
        <v>2506.6999999999998</v>
      </c>
      <c r="AA11" s="6">
        <v>3</v>
      </c>
      <c r="AB11" s="6">
        <v>0</v>
      </c>
      <c r="AC11" s="6" t="s">
        <v>27</v>
      </c>
    </row>
    <row r="12" spans="1:31" ht="102" customHeight="1">
      <c r="A12" s="24"/>
      <c r="B12" s="46">
        <v>1000</v>
      </c>
      <c r="C12" s="47">
        <v>1000</v>
      </c>
      <c r="D12" s="25" t="s">
        <v>15</v>
      </c>
      <c r="E12" s="26">
        <v>1100</v>
      </c>
      <c r="F12" s="27" t="s">
        <v>28</v>
      </c>
      <c r="G12" s="28">
        <v>1102</v>
      </c>
      <c r="H12" s="41" t="s">
        <v>157</v>
      </c>
      <c r="I12" s="42" t="s">
        <v>10</v>
      </c>
      <c r="J12" s="19" t="s">
        <v>156</v>
      </c>
      <c r="K12" s="19" t="s">
        <v>155</v>
      </c>
      <c r="L12" s="43" t="s">
        <v>18</v>
      </c>
      <c r="M12" s="43" t="s">
        <v>154</v>
      </c>
      <c r="N12" s="43" t="s">
        <v>16</v>
      </c>
      <c r="O12" s="43" t="s">
        <v>153</v>
      </c>
      <c r="P12" s="43" t="s">
        <v>152</v>
      </c>
      <c r="Q12" s="43" t="s">
        <v>151</v>
      </c>
      <c r="R12" s="44"/>
      <c r="S12" s="44"/>
      <c r="T12" s="44"/>
      <c r="U12" s="45"/>
      <c r="V12" s="45"/>
      <c r="W12" s="45"/>
      <c r="X12" s="45"/>
      <c r="Y12" s="45"/>
      <c r="Z12" s="45"/>
      <c r="AA12" s="6">
        <v>3</v>
      </c>
      <c r="AB12" s="6">
        <v>0</v>
      </c>
      <c r="AC12" s="6" t="s">
        <v>27</v>
      </c>
    </row>
    <row r="13" spans="1:31" ht="79.5" customHeight="1">
      <c r="A13" s="24"/>
      <c r="B13" s="46">
        <v>1000</v>
      </c>
      <c r="C13" s="47">
        <v>1000</v>
      </c>
      <c r="D13" s="25" t="s">
        <v>15</v>
      </c>
      <c r="E13" s="26">
        <v>1100</v>
      </c>
      <c r="F13" s="27" t="s">
        <v>28</v>
      </c>
      <c r="G13" s="28">
        <v>1103</v>
      </c>
      <c r="H13" s="41" t="s">
        <v>150</v>
      </c>
      <c r="I13" s="42" t="s">
        <v>9</v>
      </c>
      <c r="J13" s="19" t="s">
        <v>149</v>
      </c>
      <c r="K13" s="41"/>
      <c r="L13" s="44"/>
      <c r="M13" s="44"/>
      <c r="N13" s="44"/>
      <c r="O13" s="44"/>
      <c r="P13" s="44"/>
      <c r="Q13" s="44"/>
      <c r="R13" s="44"/>
      <c r="S13" s="44"/>
      <c r="T13" s="44"/>
      <c r="U13" s="45"/>
      <c r="V13" s="45"/>
      <c r="W13" s="45"/>
      <c r="X13" s="45"/>
      <c r="Y13" s="45"/>
      <c r="Z13" s="45"/>
      <c r="AA13" s="6">
        <v>3</v>
      </c>
      <c r="AB13" s="6">
        <v>0</v>
      </c>
      <c r="AC13" s="6" t="s">
        <v>27</v>
      </c>
    </row>
    <row r="14" spans="1:31" ht="122.25" customHeight="1">
      <c r="A14" s="24"/>
      <c r="B14" s="46">
        <v>1000</v>
      </c>
      <c r="C14" s="47">
        <v>1000</v>
      </c>
      <c r="D14" s="25" t="s">
        <v>15</v>
      </c>
      <c r="E14" s="26">
        <v>1100</v>
      </c>
      <c r="F14" s="27" t="s">
        <v>28</v>
      </c>
      <c r="G14" s="28">
        <v>1104</v>
      </c>
      <c r="H14" s="41" t="s">
        <v>148</v>
      </c>
      <c r="I14" s="42" t="s">
        <v>147</v>
      </c>
      <c r="J14" s="19" t="s">
        <v>146</v>
      </c>
      <c r="K14" s="19" t="s">
        <v>145</v>
      </c>
      <c r="L14" s="43" t="s">
        <v>144</v>
      </c>
      <c r="M14" s="43" t="s">
        <v>143</v>
      </c>
      <c r="N14" s="43" t="s">
        <v>142</v>
      </c>
      <c r="O14" s="43" t="s">
        <v>141</v>
      </c>
      <c r="P14" s="43" t="s">
        <v>35</v>
      </c>
      <c r="Q14" s="43" t="s">
        <v>140</v>
      </c>
      <c r="R14" s="43" t="s">
        <v>239</v>
      </c>
      <c r="S14" s="43" t="s">
        <v>210</v>
      </c>
      <c r="T14" s="43" t="s">
        <v>245</v>
      </c>
      <c r="U14" s="45">
        <v>25</v>
      </c>
      <c r="V14" s="45">
        <v>25</v>
      </c>
      <c r="W14" s="45">
        <v>0</v>
      </c>
      <c r="X14" s="45">
        <v>0</v>
      </c>
      <c r="Y14" s="45">
        <v>0</v>
      </c>
      <c r="Z14" s="45">
        <v>0</v>
      </c>
      <c r="AA14" s="6">
        <v>3</v>
      </c>
      <c r="AB14" s="6">
        <v>0</v>
      </c>
      <c r="AC14" s="6" t="s">
        <v>27</v>
      </c>
    </row>
    <row r="15" spans="1:31" ht="147" customHeight="1">
      <c r="A15" s="24"/>
      <c r="B15" s="46">
        <v>1000</v>
      </c>
      <c r="C15" s="47">
        <v>1000</v>
      </c>
      <c r="D15" s="25" t="s">
        <v>15</v>
      </c>
      <c r="E15" s="26">
        <v>1100</v>
      </c>
      <c r="F15" s="27" t="s">
        <v>28</v>
      </c>
      <c r="G15" s="28">
        <v>1107</v>
      </c>
      <c r="H15" s="41" t="s">
        <v>139</v>
      </c>
      <c r="I15" s="42" t="s">
        <v>11</v>
      </c>
      <c r="J15" s="19" t="s">
        <v>138</v>
      </c>
      <c r="K15" s="19" t="s">
        <v>137</v>
      </c>
      <c r="L15" s="43" t="s">
        <v>18</v>
      </c>
      <c r="M15" s="43" t="s">
        <v>136</v>
      </c>
      <c r="N15" s="43" t="s">
        <v>16</v>
      </c>
      <c r="O15" s="43" t="s">
        <v>50</v>
      </c>
      <c r="P15" s="43" t="s">
        <v>35</v>
      </c>
      <c r="Q15" s="43" t="s">
        <v>49</v>
      </c>
      <c r="R15" s="43" t="s">
        <v>221</v>
      </c>
      <c r="S15" s="43" t="s">
        <v>209</v>
      </c>
      <c r="T15" s="43" t="s">
        <v>230</v>
      </c>
      <c r="U15" s="45"/>
      <c r="V15" s="45"/>
      <c r="W15" s="45"/>
      <c r="X15" s="45">
        <v>20</v>
      </c>
      <c r="Y15" s="45">
        <v>25</v>
      </c>
      <c r="Z15" s="45">
        <v>18</v>
      </c>
      <c r="AA15" s="6">
        <v>3</v>
      </c>
      <c r="AB15" s="6">
        <v>0</v>
      </c>
      <c r="AC15" s="6" t="s">
        <v>27</v>
      </c>
    </row>
    <row r="16" spans="1:31" ht="192" customHeight="1">
      <c r="A16" s="24"/>
      <c r="B16" s="46">
        <v>1000</v>
      </c>
      <c r="C16" s="47">
        <v>1000</v>
      </c>
      <c r="D16" s="25" t="s">
        <v>15</v>
      </c>
      <c r="E16" s="26">
        <v>1100</v>
      </c>
      <c r="F16" s="27" t="s">
        <v>28</v>
      </c>
      <c r="G16" s="28">
        <v>1108</v>
      </c>
      <c r="H16" s="41" t="s">
        <v>135</v>
      </c>
      <c r="I16" s="42" t="s">
        <v>134</v>
      </c>
      <c r="J16" s="19" t="s">
        <v>133</v>
      </c>
      <c r="K16" s="19" t="s">
        <v>132</v>
      </c>
      <c r="L16" s="43" t="s">
        <v>18</v>
      </c>
      <c r="M16" s="43" t="s">
        <v>131</v>
      </c>
      <c r="N16" s="43" t="s">
        <v>16</v>
      </c>
      <c r="O16" s="43" t="s">
        <v>130</v>
      </c>
      <c r="P16" s="43" t="s">
        <v>92</v>
      </c>
      <c r="Q16" s="43" t="s">
        <v>129</v>
      </c>
      <c r="R16" s="43" t="s">
        <v>231</v>
      </c>
      <c r="S16" s="43" t="s">
        <v>209</v>
      </c>
      <c r="T16" s="43" t="s">
        <v>232</v>
      </c>
      <c r="U16" s="45"/>
      <c r="V16" s="45"/>
      <c r="W16" s="45"/>
      <c r="X16" s="45"/>
      <c r="Y16" s="45"/>
      <c r="Z16" s="45"/>
      <c r="AA16" s="6">
        <v>3</v>
      </c>
      <c r="AB16" s="6">
        <v>0</v>
      </c>
      <c r="AC16" s="6" t="s">
        <v>27</v>
      </c>
    </row>
    <row r="17" spans="1:29" ht="180.75" customHeight="1">
      <c r="A17" s="24"/>
      <c r="B17" s="46">
        <v>1000</v>
      </c>
      <c r="C17" s="47">
        <v>1000</v>
      </c>
      <c r="D17" s="25" t="s">
        <v>15</v>
      </c>
      <c r="E17" s="26">
        <v>1100</v>
      </c>
      <c r="F17" s="27" t="s">
        <v>28</v>
      </c>
      <c r="G17" s="28">
        <v>1110</v>
      </c>
      <c r="H17" s="41" t="s">
        <v>128</v>
      </c>
      <c r="I17" s="42" t="s">
        <v>127</v>
      </c>
      <c r="J17" s="19" t="s">
        <v>126</v>
      </c>
      <c r="K17" s="19" t="s">
        <v>125</v>
      </c>
      <c r="L17" s="43" t="s">
        <v>124</v>
      </c>
      <c r="M17" s="43" t="s">
        <v>123</v>
      </c>
      <c r="N17" s="43" t="s">
        <v>122</v>
      </c>
      <c r="O17" s="43" t="s">
        <v>121</v>
      </c>
      <c r="P17" s="43" t="s">
        <v>120</v>
      </c>
      <c r="Q17" s="43" t="s">
        <v>119</v>
      </c>
      <c r="R17" s="43" t="s">
        <v>242</v>
      </c>
      <c r="S17" s="43" t="s">
        <v>243</v>
      </c>
      <c r="T17" s="43" t="s">
        <v>244</v>
      </c>
      <c r="U17" s="45">
        <v>7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6">
        <v>3</v>
      </c>
      <c r="AB17" s="6">
        <v>0</v>
      </c>
      <c r="AC17" s="6" t="s">
        <v>27</v>
      </c>
    </row>
    <row r="18" spans="1:29" ht="409.6" customHeight="1">
      <c r="A18" s="24"/>
      <c r="B18" s="46">
        <v>1000</v>
      </c>
      <c r="C18" s="47">
        <v>1000</v>
      </c>
      <c r="D18" s="25" t="s">
        <v>15</v>
      </c>
      <c r="E18" s="26">
        <v>1100</v>
      </c>
      <c r="F18" s="27" t="s">
        <v>28</v>
      </c>
      <c r="G18" s="28">
        <v>1111</v>
      </c>
      <c r="H18" s="41" t="s">
        <v>118</v>
      </c>
      <c r="I18" s="42" t="s">
        <v>117</v>
      </c>
      <c r="J18" s="19" t="s">
        <v>116</v>
      </c>
      <c r="K18" s="19" t="s">
        <v>115</v>
      </c>
      <c r="L18" s="43" t="s">
        <v>18</v>
      </c>
      <c r="M18" s="43" t="s">
        <v>114</v>
      </c>
      <c r="N18" s="43" t="s">
        <v>16</v>
      </c>
      <c r="O18" s="43" t="s">
        <v>113</v>
      </c>
      <c r="P18" s="43" t="s">
        <v>41</v>
      </c>
      <c r="Q18" s="43" t="s">
        <v>112</v>
      </c>
      <c r="R18" s="43"/>
      <c r="S18" s="43"/>
      <c r="T18" s="43"/>
      <c r="U18" s="45"/>
      <c r="V18" s="45"/>
      <c r="W18" s="45"/>
      <c r="X18" s="45"/>
      <c r="Y18" s="45"/>
      <c r="Z18" s="45"/>
      <c r="AA18" s="6">
        <v>3</v>
      </c>
      <c r="AB18" s="6">
        <v>0</v>
      </c>
      <c r="AC18" s="6" t="s">
        <v>27</v>
      </c>
    </row>
    <row r="19" spans="1:29" ht="327" customHeight="1">
      <c r="A19" s="24"/>
      <c r="B19" s="46">
        <v>1000</v>
      </c>
      <c r="C19" s="47">
        <v>1000</v>
      </c>
      <c r="D19" s="25" t="s">
        <v>15</v>
      </c>
      <c r="E19" s="26">
        <v>1100</v>
      </c>
      <c r="F19" s="27" t="s">
        <v>28</v>
      </c>
      <c r="G19" s="28">
        <v>1112</v>
      </c>
      <c r="H19" s="41" t="s">
        <v>111</v>
      </c>
      <c r="I19" s="42" t="s">
        <v>110</v>
      </c>
      <c r="J19" s="19" t="s">
        <v>109</v>
      </c>
      <c r="K19" s="19" t="s">
        <v>108</v>
      </c>
      <c r="L19" s="43" t="s">
        <v>18</v>
      </c>
      <c r="M19" s="43" t="s">
        <v>107</v>
      </c>
      <c r="N19" s="43" t="s">
        <v>16</v>
      </c>
      <c r="O19" s="43" t="s">
        <v>106</v>
      </c>
      <c r="P19" s="43" t="s">
        <v>98</v>
      </c>
      <c r="Q19" s="43" t="s">
        <v>105</v>
      </c>
      <c r="R19" s="43" t="s">
        <v>211</v>
      </c>
      <c r="S19" s="43" t="s">
        <v>212</v>
      </c>
      <c r="T19" s="43" t="s">
        <v>238</v>
      </c>
      <c r="U19" s="45">
        <v>523.9</v>
      </c>
      <c r="V19" s="45">
        <v>361.6</v>
      </c>
      <c r="W19" s="45">
        <v>188.9</v>
      </c>
      <c r="X19" s="45">
        <v>300.60000000000002</v>
      </c>
      <c r="Y19" s="45">
        <v>338.4</v>
      </c>
      <c r="Z19" s="45">
        <v>351.9</v>
      </c>
      <c r="AA19" s="6">
        <v>3</v>
      </c>
      <c r="AB19" s="6">
        <v>0</v>
      </c>
      <c r="AC19" s="6" t="s">
        <v>27</v>
      </c>
    </row>
    <row r="20" spans="1:29" ht="409.6" customHeight="1">
      <c r="A20" s="24"/>
      <c r="B20" s="46">
        <v>1000</v>
      </c>
      <c r="C20" s="47">
        <v>1000</v>
      </c>
      <c r="D20" s="25" t="s">
        <v>15</v>
      </c>
      <c r="E20" s="26">
        <v>1100</v>
      </c>
      <c r="F20" s="27" t="s">
        <v>28</v>
      </c>
      <c r="G20" s="28">
        <v>1113</v>
      </c>
      <c r="H20" s="41" t="s">
        <v>104</v>
      </c>
      <c r="I20" s="42" t="s">
        <v>103</v>
      </c>
      <c r="J20" s="19" t="s">
        <v>102</v>
      </c>
      <c r="K20" s="19" t="s">
        <v>101</v>
      </c>
      <c r="L20" s="43" t="s">
        <v>18</v>
      </c>
      <c r="M20" s="43" t="s">
        <v>100</v>
      </c>
      <c r="N20" s="43" t="s">
        <v>16</v>
      </c>
      <c r="O20" s="43" t="s">
        <v>99</v>
      </c>
      <c r="P20" s="43" t="s">
        <v>98</v>
      </c>
      <c r="Q20" s="43" t="s">
        <v>97</v>
      </c>
      <c r="R20" s="43" t="s">
        <v>221</v>
      </c>
      <c r="S20" s="43" t="s">
        <v>209</v>
      </c>
      <c r="T20" s="43" t="s">
        <v>222</v>
      </c>
      <c r="U20" s="45"/>
      <c r="V20" s="45"/>
      <c r="W20" s="45"/>
      <c r="X20" s="45"/>
      <c r="Y20" s="45"/>
      <c r="Z20" s="45"/>
      <c r="AA20" s="6">
        <v>3</v>
      </c>
      <c r="AB20" s="6">
        <v>0</v>
      </c>
      <c r="AC20" s="6" t="s">
        <v>27</v>
      </c>
    </row>
    <row r="21" spans="1:29" ht="409.6" customHeight="1">
      <c r="A21" s="24"/>
      <c r="B21" s="46">
        <v>1000</v>
      </c>
      <c r="C21" s="47">
        <v>1000</v>
      </c>
      <c r="D21" s="25" t="s">
        <v>15</v>
      </c>
      <c r="E21" s="26">
        <v>1100</v>
      </c>
      <c r="F21" s="27" t="s">
        <v>28</v>
      </c>
      <c r="G21" s="28">
        <v>1116</v>
      </c>
      <c r="H21" s="41" t="s">
        <v>96</v>
      </c>
      <c r="I21" s="42" t="s">
        <v>95</v>
      </c>
      <c r="J21" s="19" t="s">
        <v>94</v>
      </c>
      <c r="K21" s="19" t="s">
        <v>93</v>
      </c>
      <c r="L21" s="43" t="s">
        <v>18</v>
      </c>
      <c r="M21" s="43" t="s">
        <v>92</v>
      </c>
      <c r="N21" s="43" t="s">
        <v>16</v>
      </c>
      <c r="O21" s="44"/>
      <c r="P21" s="44"/>
      <c r="Q21" s="44"/>
      <c r="R21" s="43"/>
      <c r="S21" s="43"/>
      <c r="T21" s="43"/>
      <c r="U21" s="45"/>
      <c r="V21" s="45"/>
      <c r="W21" s="45">
        <v>10</v>
      </c>
      <c r="X21" s="45">
        <v>10</v>
      </c>
      <c r="Y21" s="45">
        <v>10</v>
      </c>
      <c r="Z21" s="45">
        <v>10</v>
      </c>
      <c r="AA21" s="6">
        <v>3</v>
      </c>
      <c r="AB21" s="6">
        <v>0</v>
      </c>
      <c r="AC21" s="6" t="s">
        <v>27</v>
      </c>
    </row>
    <row r="22" spans="1:29" ht="360.75" customHeight="1">
      <c r="A22" s="24"/>
      <c r="B22" s="46">
        <v>1000</v>
      </c>
      <c r="C22" s="47">
        <v>1000</v>
      </c>
      <c r="D22" s="25" t="s">
        <v>15</v>
      </c>
      <c r="E22" s="26">
        <v>1100</v>
      </c>
      <c r="F22" s="27" t="s">
        <v>28</v>
      </c>
      <c r="G22" s="28">
        <v>1117</v>
      </c>
      <c r="H22" s="41" t="s">
        <v>91</v>
      </c>
      <c r="I22" s="42" t="s">
        <v>90</v>
      </c>
      <c r="J22" s="19" t="s">
        <v>89</v>
      </c>
      <c r="K22" s="19" t="s">
        <v>88</v>
      </c>
      <c r="L22" s="43" t="s">
        <v>18</v>
      </c>
      <c r="M22" s="43" t="s">
        <v>87</v>
      </c>
      <c r="N22" s="43" t="s">
        <v>16</v>
      </c>
      <c r="O22" s="44"/>
      <c r="P22" s="44"/>
      <c r="Q22" s="44"/>
      <c r="R22" s="43" t="s">
        <v>213</v>
      </c>
      <c r="S22" s="43" t="s">
        <v>210</v>
      </c>
      <c r="T22" s="43" t="s">
        <v>237</v>
      </c>
      <c r="U22" s="45">
        <v>186.3</v>
      </c>
      <c r="V22" s="45">
        <v>175</v>
      </c>
      <c r="W22" s="45">
        <v>6</v>
      </c>
      <c r="X22" s="45">
        <v>24</v>
      </c>
      <c r="Y22" s="45">
        <v>24</v>
      </c>
      <c r="Z22" s="45">
        <v>24</v>
      </c>
      <c r="AA22" s="6">
        <v>3</v>
      </c>
      <c r="AB22" s="6">
        <v>0</v>
      </c>
      <c r="AC22" s="6" t="s">
        <v>27</v>
      </c>
    </row>
    <row r="23" spans="1:29" ht="293.25" customHeight="1">
      <c r="A23" s="24"/>
      <c r="B23" s="46">
        <v>1000</v>
      </c>
      <c r="C23" s="47">
        <v>1000</v>
      </c>
      <c r="D23" s="25" t="s">
        <v>15</v>
      </c>
      <c r="E23" s="26">
        <v>1100</v>
      </c>
      <c r="F23" s="27" t="s">
        <v>28</v>
      </c>
      <c r="G23" s="28">
        <v>1119</v>
      </c>
      <c r="H23" s="41" t="s">
        <v>86</v>
      </c>
      <c r="I23" s="42" t="s">
        <v>85</v>
      </c>
      <c r="J23" s="19" t="s">
        <v>84</v>
      </c>
      <c r="K23" s="19" t="s">
        <v>83</v>
      </c>
      <c r="L23" s="43" t="s">
        <v>82</v>
      </c>
      <c r="M23" s="43" t="s">
        <v>81</v>
      </c>
      <c r="N23" s="43" t="s">
        <v>80</v>
      </c>
      <c r="O23" s="43" t="s">
        <v>79</v>
      </c>
      <c r="P23" s="43" t="s">
        <v>35</v>
      </c>
      <c r="Q23" s="43" t="s">
        <v>78</v>
      </c>
      <c r="R23" s="43" t="s">
        <v>214</v>
      </c>
      <c r="S23" s="43" t="s">
        <v>209</v>
      </c>
      <c r="T23" s="43" t="s">
        <v>233</v>
      </c>
      <c r="U23" s="45">
        <v>351</v>
      </c>
      <c r="V23" s="45">
        <v>244.1</v>
      </c>
      <c r="W23" s="45">
        <v>200.6</v>
      </c>
      <c r="X23" s="45">
        <v>288.10000000000002</v>
      </c>
      <c r="Y23" s="45">
        <v>289.3</v>
      </c>
      <c r="Z23" s="45">
        <v>291</v>
      </c>
      <c r="AA23" s="6">
        <v>3</v>
      </c>
      <c r="AB23" s="6">
        <v>0</v>
      </c>
      <c r="AC23" s="6" t="s">
        <v>27</v>
      </c>
    </row>
    <row r="24" spans="1:29" ht="409.6" customHeight="1">
      <c r="A24" s="24"/>
      <c r="B24" s="46">
        <v>1000</v>
      </c>
      <c r="C24" s="47">
        <v>1000</v>
      </c>
      <c r="D24" s="25" t="s">
        <v>15</v>
      </c>
      <c r="E24" s="26">
        <v>1100</v>
      </c>
      <c r="F24" s="27" t="s">
        <v>28</v>
      </c>
      <c r="G24" s="28">
        <v>1120</v>
      </c>
      <c r="H24" s="41" t="s">
        <v>77</v>
      </c>
      <c r="I24" s="42" t="s">
        <v>76</v>
      </c>
      <c r="J24" s="19" t="s">
        <v>75</v>
      </c>
      <c r="K24" s="19" t="s">
        <v>74</v>
      </c>
      <c r="L24" s="43" t="s">
        <v>18</v>
      </c>
      <c r="M24" s="43" t="s">
        <v>73</v>
      </c>
      <c r="N24" s="43" t="s">
        <v>16</v>
      </c>
      <c r="O24" s="44"/>
      <c r="P24" s="44"/>
      <c r="Q24" s="44"/>
      <c r="R24" s="43" t="s">
        <v>215</v>
      </c>
      <c r="S24" s="43" t="s">
        <v>209</v>
      </c>
      <c r="T24" s="43" t="s">
        <v>233</v>
      </c>
      <c r="U24" s="45">
        <v>991.2</v>
      </c>
      <c r="V24" s="45">
        <v>919.9</v>
      </c>
      <c r="W24" s="45">
        <v>733.5</v>
      </c>
      <c r="X24" s="45">
        <v>899.3</v>
      </c>
      <c r="Y24" s="45">
        <v>884.3</v>
      </c>
      <c r="Z24" s="45">
        <v>692.8</v>
      </c>
      <c r="AA24" s="6">
        <v>3</v>
      </c>
      <c r="AB24" s="6">
        <v>0</v>
      </c>
      <c r="AC24" s="6" t="s">
        <v>27</v>
      </c>
    </row>
    <row r="25" spans="1:29" ht="293.25" customHeight="1">
      <c r="A25" s="24"/>
      <c r="B25" s="46">
        <v>1000</v>
      </c>
      <c r="C25" s="47">
        <v>1000</v>
      </c>
      <c r="D25" s="25" t="s">
        <v>15</v>
      </c>
      <c r="E25" s="26">
        <v>1100</v>
      </c>
      <c r="F25" s="27" t="s">
        <v>28</v>
      </c>
      <c r="G25" s="28">
        <v>1123</v>
      </c>
      <c r="H25" s="41" t="s">
        <v>72</v>
      </c>
      <c r="I25" s="42" t="s">
        <v>71</v>
      </c>
      <c r="J25" s="19" t="s">
        <v>70</v>
      </c>
      <c r="K25" s="19" t="s">
        <v>69</v>
      </c>
      <c r="L25" s="43" t="s">
        <v>18</v>
      </c>
      <c r="M25" s="43" t="s">
        <v>68</v>
      </c>
      <c r="N25" s="43" t="s">
        <v>16</v>
      </c>
      <c r="O25" s="44"/>
      <c r="P25" s="44"/>
      <c r="Q25" s="44"/>
      <c r="R25" s="43" t="s">
        <v>216</v>
      </c>
      <c r="S25" s="43" t="s">
        <v>210</v>
      </c>
      <c r="T25" s="43" t="s">
        <v>234</v>
      </c>
      <c r="U25" s="45"/>
      <c r="V25" s="45"/>
      <c r="W25" s="45"/>
      <c r="X25" s="45"/>
      <c r="Y25" s="45"/>
      <c r="Z25" s="45"/>
      <c r="AA25" s="6">
        <v>3</v>
      </c>
      <c r="AB25" s="6">
        <v>0</v>
      </c>
      <c r="AC25" s="6" t="s">
        <v>27</v>
      </c>
    </row>
    <row r="26" spans="1:29" ht="409.6" customHeight="1">
      <c r="A26" s="24"/>
      <c r="B26" s="46">
        <v>1000</v>
      </c>
      <c r="C26" s="47">
        <v>1000</v>
      </c>
      <c r="D26" s="25" t="s">
        <v>15</v>
      </c>
      <c r="E26" s="26">
        <v>1100</v>
      </c>
      <c r="F26" s="27" t="s">
        <v>28</v>
      </c>
      <c r="G26" s="28">
        <v>1127</v>
      </c>
      <c r="H26" s="41" t="s">
        <v>67</v>
      </c>
      <c r="I26" s="42" t="s">
        <v>66</v>
      </c>
      <c r="J26" s="19" t="s">
        <v>65</v>
      </c>
      <c r="K26" s="19" t="s">
        <v>64</v>
      </c>
      <c r="L26" s="43" t="s">
        <v>18</v>
      </c>
      <c r="M26" s="43" t="s">
        <v>63</v>
      </c>
      <c r="N26" s="43" t="s">
        <v>16</v>
      </c>
      <c r="O26" s="44"/>
      <c r="P26" s="44"/>
      <c r="Q26" s="44"/>
      <c r="R26" s="43" t="s">
        <v>217</v>
      </c>
      <c r="S26" s="43" t="s">
        <v>210</v>
      </c>
      <c r="T26" s="43" t="s">
        <v>218</v>
      </c>
      <c r="U26" s="45"/>
      <c r="V26" s="45"/>
      <c r="W26" s="45"/>
      <c r="X26" s="45"/>
      <c r="Y26" s="45"/>
      <c r="Z26" s="45"/>
      <c r="AA26" s="6">
        <v>3</v>
      </c>
      <c r="AB26" s="6">
        <v>0</v>
      </c>
      <c r="AC26" s="6" t="s">
        <v>27</v>
      </c>
    </row>
    <row r="27" spans="1:29" ht="409.6" customHeight="1">
      <c r="A27" s="24"/>
      <c r="B27" s="46">
        <v>1000</v>
      </c>
      <c r="C27" s="47">
        <v>1000</v>
      </c>
      <c r="D27" s="25" t="s">
        <v>15</v>
      </c>
      <c r="E27" s="26">
        <v>1100</v>
      </c>
      <c r="F27" s="27" t="s">
        <v>28</v>
      </c>
      <c r="G27" s="28">
        <v>1128</v>
      </c>
      <c r="H27" s="41" t="s">
        <v>62</v>
      </c>
      <c r="I27" s="42" t="s">
        <v>61</v>
      </c>
      <c r="J27" s="19" t="s">
        <v>60</v>
      </c>
      <c r="K27" s="19" t="s">
        <v>59</v>
      </c>
      <c r="L27" s="43" t="s">
        <v>18</v>
      </c>
      <c r="M27" s="43" t="s">
        <v>58</v>
      </c>
      <c r="N27" s="43" t="s">
        <v>16</v>
      </c>
      <c r="O27" s="43" t="s">
        <v>57</v>
      </c>
      <c r="P27" s="43" t="s">
        <v>56</v>
      </c>
      <c r="Q27" s="43" t="s">
        <v>55</v>
      </c>
      <c r="R27" s="43" t="s">
        <v>225</v>
      </c>
      <c r="S27" s="43" t="s">
        <v>208</v>
      </c>
      <c r="T27" s="43" t="s">
        <v>240</v>
      </c>
      <c r="U27" s="45">
        <v>252.2</v>
      </c>
      <c r="V27" s="45">
        <v>185.2</v>
      </c>
      <c r="W27" s="45">
        <v>116.8</v>
      </c>
      <c r="X27" s="45">
        <v>172.8</v>
      </c>
      <c r="Y27" s="45">
        <v>223.6</v>
      </c>
      <c r="Z27" s="45">
        <v>331.8</v>
      </c>
      <c r="AA27" s="6">
        <v>3</v>
      </c>
      <c r="AB27" s="6">
        <v>0</v>
      </c>
      <c r="AC27" s="6" t="s">
        <v>27</v>
      </c>
    </row>
    <row r="28" spans="1:29" ht="409.6" customHeight="1">
      <c r="A28" s="24"/>
      <c r="B28" s="46">
        <v>1000</v>
      </c>
      <c r="C28" s="47">
        <v>1000</v>
      </c>
      <c r="D28" s="25" t="s">
        <v>15</v>
      </c>
      <c r="E28" s="26">
        <v>1100</v>
      </c>
      <c r="F28" s="27" t="s">
        <v>28</v>
      </c>
      <c r="G28" s="28">
        <v>1129</v>
      </c>
      <c r="H28" s="41" t="s">
        <v>54</v>
      </c>
      <c r="I28" s="42" t="s">
        <v>53</v>
      </c>
      <c r="J28" s="19" t="s">
        <v>52</v>
      </c>
      <c r="K28" s="19" t="s">
        <v>32</v>
      </c>
      <c r="L28" s="43" t="s">
        <v>18</v>
      </c>
      <c r="M28" s="43" t="s">
        <v>51</v>
      </c>
      <c r="N28" s="43" t="s">
        <v>16</v>
      </c>
      <c r="O28" s="43" t="s">
        <v>50</v>
      </c>
      <c r="P28" s="43" t="s">
        <v>35</v>
      </c>
      <c r="Q28" s="43" t="s">
        <v>49</v>
      </c>
      <c r="R28" s="43" t="s">
        <v>223</v>
      </c>
      <c r="S28" s="43" t="s">
        <v>224</v>
      </c>
      <c r="T28" s="43" t="s">
        <v>235</v>
      </c>
      <c r="U28" s="45"/>
      <c r="V28" s="45"/>
      <c r="W28" s="45"/>
      <c r="X28" s="45"/>
      <c r="Y28" s="45"/>
      <c r="Z28" s="45"/>
      <c r="AA28" s="6">
        <v>3</v>
      </c>
      <c r="AB28" s="6">
        <v>0</v>
      </c>
      <c r="AC28" s="6" t="s">
        <v>27</v>
      </c>
    </row>
    <row r="29" spans="1:29" ht="409.6" customHeight="1">
      <c r="A29" s="24"/>
      <c r="B29" s="46">
        <v>1000</v>
      </c>
      <c r="C29" s="47">
        <v>1000</v>
      </c>
      <c r="D29" s="25" t="s">
        <v>15</v>
      </c>
      <c r="E29" s="26">
        <v>1100</v>
      </c>
      <c r="F29" s="27" t="s">
        <v>28</v>
      </c>
      <c r="G29" s="28">
        <v>1130</v>
      </c>
      <c r="H29" s="41" t="s">
        <v>48</v>
      </c>
      <c r="I29" s="42" t="s">
        <v>47</v>
      </c>
      <c r="J29" s="19" t="s">
        <v>46</v>
      </c>
      <c r="K29" s="19" t="s">
        <v>42</v>
      </c>
      <c r="L29" s="43" t="s">
        <v>18</v>
      </c>
      <c r="M29" s="43" t="s">
        <v>45</v>
      </c>
      <c r="N29" s="43" t="s">
        <v>16</v>
      </c>
      <c r="O29" s="44"/>
      <c r="P29" s="44"/>
      <c r="Q29" s="44"/>
      <c r="R29" s="43"/>
      <c r="S29" s="43" t="s">
        <v>210</v>
      </c>
      <c r="T29" s="43" t="s">
        <v>219</v>
      </c>
      <c r="U29" s="45"/>
      <c r="V29" s="45"/>
      <c r="W29" s="45"/>
      <c r="X29" s="45"/>
      <c r="Y29" s="45"/>
      <c r="Z29" s="45"/>
      <c r="AA29" s="6">
        <v>3</v>
      </c>
      <c r="AB29" s="6">
        <v>0</v>
      </c>
      <c r="AC29" s="6" t="s">
        <v>27</v>
      </c>
    </row>
    <row r="30" spans="1:29" ht="259.5" customHeight="1">
      <c r="A30" s="24"/>
      <c r="B30" s="46">
        <v>1000</v>
      </c>
      <c r="C30" s="47">
        <v>1000</v>
      </c>
      <c r="D30" s="25" t="s">
        <v>15</v>
      </c>
      <c r="E30" s="26">
        <v>1100</v>
      </c>
      <c r="F30" s="27" t="s">
        <v>28</v>
      </c>
      <c r="G30" s="28">
        <v>1131</v>
      </c>
      <c r="H30" s="41" t="s">
        <v>44</v>
      </c>
      <c r="I30" s="42" t="s">
        <v>8</v>
      </c>
      <c r="J30" s="19" t="s">
        <v>43</v>
      </c>
      <c r="K30" s="19" t="s">
        <v>42</v>
      </c>
      <c r="L30" s="43" t="s">
        <v>18</v>
      </c>
      <c r="M30" s="43" t="s">
        <v>36</v>
      </c>
      <c r="N30" s="43" t="s">
        <v>16</v>
      </c>
      <c r="O30" s="44"/>
      <c r="P30" s="44"/>
      <c r="Q30" s="44"/>
      <c r="R30" s="43" t="s">
        <v>220</v>
      </c>
      <c r="S30" s="43" t="s">
        <v>210</v>
      </c>
      <c r="T30" s="43" t="s">
        <v>236</v>
      </c>
      <c r="U30" s="45"/>
      <c r="V30" s="45"/>
      <c r="W30" s="45">
        <v>0</v>
      </c>
      <c r="X30" s="45">
        <v>10</v>
      </c>
      <c r="Y30" s="45">
        <v>10</v>
      </c>
      <c r="Z30" s="45">
        <v>10</v>
      </c>
      <c r="AA30" s="6">
        <v>3</v>
      </c>
      <c r="AB30" s="6">
        <v>0</v>
      </c>
      <c r="AC30" s="6" t="s">
        <v>27</v>
      </c>
    </row>
    <row r="31" spans="1:29" ht="68.25" customHeight="1">
      <c r="A31" s="24"/>
      <c r="B31" s="46">
        <v>1000</v>
      </c>
      <c r="C31" s="47">
        <v>1000</v>
      </c>
      <c r="D31" s="25" t="s">
        <v>15</v>
      </c>
      <c r="E31" s="26">
        <v>1100</v>
      </c>
      <c r="F31" s="27" t="s">
        <v>28</v>
      </c>
      <c r="G31" s="28">
        <v>1139</v>
      </c>
      <c r="H31" s="41" t="s">
        <v>40</v>
      </c>
      <c r="I31" s="42" t="s">
        <v>39</v>
      </c>
      <c r="J31" s="19" t="s">
        <v>38</v>
      </c>
      <c r="K31" s="19" t="s">
        <v>37</v>
      </c>
      <c r="L31" s="43" t="s">
        <v>18</v>
      </c>
      <c r="M31" s="43" t="s">
        <v>36</v>
      </c>
      <c r="N31" s="43" t="s">
        <v>16</v>
      </c>
      <c r="O31" s="44"/>
      <c r="P31" s="44"/>
      <c r="Q31" s="44"/>
      <c r="R31" s="43"/>
      <c r="S31" s="43"/>
      <c r="T31" s="43"/>
      <c r="U31" s="45"/>
      <c r="V31" s="45"/>
      <c r="W31" s="45"/>
      <c r="X31" s="45"/>
      <c r="Y31" s="45"/>
      <c r="Z31" s="45"/>
      <c r="AA31" s="6">
        <v>3</v>
      </c>
      <c r="AB31" s="6">
        <v>0</v>
      </c>
      <c r="AC31" s="6" t="s">
        <v>27</v>
      </c>
    </row>
    <row r="32" spans="1:29" ht="225.75" customHeight="1">
      <c r="A32" s="24"/>
      <c r="B32" s="46">
        <v>1000</v>
      </c>
      <c r="C32" s="47">
        <v>1000</v>
      </c>
      <c r="D32" s="25" t="s">
        <v>15</v>
      </c>
      <c r="E32" s="26">
        <v>1100</v>
      </c>
      <c r="F32" s="27" t="s">
        <v>28</v>
      </c>
      <c r="G32" s="28">
        <v>1184</v>
      </c>
      <c r="H32" s="41" t="s">
        <v>34</v>
      </c>
      <c r="I32" s="42" t="s">
        <v>7</v>
      </c>
      <c r="J32" s="19" t="s">
        <v>33</v>
      </c>
      <c r="K32" s="19" t="s">
        <v>32</v>
      </c>
      <c r="L32" s="43" t="s">
        <v>31</v>
      </c>
      <c r="M32" s="43" t="s">
        <v>30</v>
      </c>
      <c r="N32" s="43" t="s">
        <v>29</v>
      </c>
      <c r="O32" s="44"/>
      <c r="P32" s="44"/>
      <c r="Q32" s="44"/>
      <c r="R32" s="43"/>
      <c r="S32" s="43"/>
      <c r="T32" s="43"/>
      <c r="U32" s="45"/>
      <c r="V32" s="45"/>
      <c r="W32" s="45"/>
      <c r="X32" s="45"/>
      <c r="Y32" s="45"/>
      <c r="Z32" s="45"/>
      <c r="AA32" s="6">
        <v>3</v>
      </c>
      <c r="AB32" s="6">
        <v>0</v>
      </c>
      <c r="AC32" s="6" t="s">
        <v>27</v>
      </c>
    </row>
    <row r="33" spans="1:29" ht="102.75" customHeight="1">
      <c r="A33" s="24"/>
      <c r="B33" s="65">
        <v>1300</v>
      </c>
      <c r="C33" s="65"/>
      <c r="D33" s="25" t="s">
        <v>15</v>
      </c>
      <c r="E33" s="26"/>
      <c r="F33" s="27" t="s">
        <v>25</v>
      </c>
      <c r="G33" s="28"/>
      <c r="H33" s="34" t="s">
        <v>26</v>
      </c>
      <c r="I33" s="35" t="s">
        <v>25</v>
      </c>
      <c r="J33" s="36" t="s">
        <v>24</v>
      </c>
      <c r="K33" s="36" t="s">
        <v>1</v>
      </c>
      <c r="L33" s="37" t="s">
        <v>1</v>
      </c>
      <c r="M33" s="37" t="s">
        <v>1</v>
      </c>
      <c r="N33" s="37" t="s">
        <v>1</v>
      </c>
      <c r="O33" s="37" t="s">
        <v>1</v>
      </c>
      <c r="P33" s="37" t="s">
        <v>1</v>
      </c>
      <c r="Q33" s="37" t="s">
        <v>1</v>
      </c>
      <c r="R33" s="43" t="s">
        <v>239</v>
      </c>
      <c r="S33" s="43" t="s">
        <v>210</v>
      </c>
      <c r="T33" s="43" t="s">
        <v>245</v>
      </c>
      <c r="U33" s="38"/>
      <c r="V33" s="38"/>
      <c r="W33" s="38">
        <v>0</v>
      </c>
      <c r="X33" s="38">
        <v>88.5</v>
      </c>
      <c r="Y33" s="38">
        <v>89.3</v>
      </c>
      <c r="Z33" s="38">
        <v>92.1</v>
      </c>
      <c r="AA33" s="6">
        <v>5</v>
      </c>
      <c r="AB33" s="6"/>
      <c r="AC33" s="6" t="s">
        <v>24</v>
      </c>
    </row>
    <row r="34" spans="1:29" ht="186" customHeight="1">
      <c r="A34" s="24"/>
      <c r="B34" s="64">
        <v>1400</v>
      </c>
      <c r="C34" s="64"/>
      <c r="D34" s="25" t="s">
        <v>15</v>
      </c>
      <c r="E34" s="26"/>
      <c r="F34" s="27" t="s">
        <v>14</v>
      </c>
      <c r="G34" s="28"/>
      <c r="H34" s="34" t="s">
        <v>23</v>
      </c>
      <c r="I34" s="35" t="s">
        <v>14</v>
      </c>
      <c r="J34" s="36" t="s">
        <v>12</v>
      </c>
      <c r="K34" s="36" t="s">
        <v>1</v>
      </c>
      <c r="L34" s="37" t="s">
        <v>1</v>
      </c>
      <c r="M34" s="37" t="s">
        <v>1</v>
      </c>
      <c r="N34" s="37" t="s">
        <v>1</v>
      </c>
      <c r="O34" s="37" t="s">
        <v>1</v>
      </c>
      <c r="P34" s="37" t="s">
        <v>1</v>
      </c>
      <c r="Q34" s="37" t="s">
        <v>1</v>
      </c>
      <c r="R34" s="43" t="s">
        <v>239</v>
      </c>
      <c r="S34" s="43" t="s">
        <v>210</v>
      </c>
      <c r="T34" s="43" t="s">
        <v>245</v>
      </c>
      <c r="U34" s="2">
        <v>788.3</v>
      </c>
      <c r="V34" s="2">
        <v>788.3</v>
      </c>
      <c r="W34" s="2">
        <v>1187.5999999999999</v>
      </c>
      <c r="X34" s="2">
        <v>25.7</v>
      </c>
      <c r="Y34" s="2">
        <v>25.7</v>
      </c>
      <c r="Z34" s="2">
        <v>25.7</v>
      </c>
      <c r="AA34" s="6">
        <v>14</v>
      </c>
      <c r="AB34" s="6"/>
      <c r="AC34" s="6" t="s">
        <v>12</v>
      </c>
    </row>
    <row r="35" spans="1:29" ht="282" customHeight="1">
      <c r="A35" s="24"/>
      <c r="B35" s="48">
        <v>1000</v>
      </c>
      <c r="C35" s="49">
        <v>1000</v>
      </c>
      <c r="D35" s="25" t="s">
        <v>15</v>
      </c>
      <c r="E35" s="26">
        <v>1400</v>
      </c>
      <c r="F35" s="27" t="s">
        <v>14</v>
      </c>
      <c r="G35" s="28">
        <v>1407</v>
      </c>
      <c r="H35" s="41" t="s">
        <v>22</v>
      </c>
      <c r="I35" s="42" t="s">
        <v>21</v>
      </c>
      <c r="J35" s="19" t="s">
        <v>20</v>
      </c>
      <c r="K35" s="19" t="s">
        <v>19</v>
      </c>
      <c r="L35" s="43" t="s">
        <v>18</v>
      </c>
      <c r="M35" s="43" t="s">
        <v>17</v>
      </c>
      <c r="N35" s="43" t="s">
        <v>16</v>
      </c>
      <c r="O35" s="44"/>
      <c r="P35" s="44"/>
      <c r="Q35" s="44"/>
      <c r="R35" s="43"/>
      <c r="S35" s="43"/>
      <c r="T35" s="43"/>
      <c r="U35" s="45"/>
      <c r="V35" s="45"/>
      <c r="W35" s="45"/>
      <c r="X35" s="45"/>
      <c r="Y35" s="45"/>
      <c r="Z35" s="45"/>
      <c r="AA35" s="6">
        <v>3</v>
      </c>
      <c r="AB35" s="6">
        <v>0</v>
      </c>
      <c r="AC35" s="6" t="s">
        <v>12</v>
      </c>
    </row>
    <row r="36" spans="1:29" ht="24.75" customHeight="1">
      <c r="A36" s="24"/>
      <c r="B36" s="63">
        <v>1000</v>
      </c>
      <c r="C36" s="63"/>
      <c r="D36" s="25" t="s">
        <v>15</v>
      </c>
      <c r="E36" s="26"/>
      <c r="F36" s="27" t="s">
        <v>14</v>
      </c>
      <c r="G36" s="28"/>
      <c r="H36" s="29" t="s">
        <v>1</v>
      </c>
      <c r="I36" s="30" t="s">
        <v>13</v>
      </c>
      <c r="J36" s="31" t="s">
        <v>1</v>
      </c>
      <c r="K36" s="31" t="s">
        <v>1</v>
      </c>
      <c r="L36" s="32" t="s">
        <v>1</v>
      </c>
      <c r="M36" s="32" t="s">
        <v>1</v>
      </c>
      <c r="N36" s="32" t="s">
        <v>1</v>
      </c>
      <c r="O36" s="32" t="s">
        <v>1</v>
      </c>
      <c r="P36" s="32" t="s">
        <v>1</v>
      </c>
      <c r="Q36" s="32" t="s">
        <v>1</v>
      </c>
      <c r="R36" s="32"/>
      <c r="S36" s="32"/>
      <c r="T36" s="32"/>
      <c r="U36" s="33"/>
      <c r="V36" s="33">
        <f t="shared" ref="V36:Z36" si="2">V9</f>
        <v>4875.5999999999995</v>
      </c>
      <c r="W36" s="33">
        <f t="shared" si="2"/>
        <v>4077.7000000000003</v>
      </c>
      <c r="X36" s="33">
        <f t="shared" si="2"/>
        <v>4267.0999999999995</v>
      </c>
      <c r="Y36" s="33">
        <f t="shared" si="2"/>
        <v>4383.3</v>
      </c>
      <c r="Z36" s="33">
        <f t="shared" si="2"/>
        <v>4354</v>
      </c>
      <c r="AA36" s="6">
        <v>189</v>
      </c>
      <c r="AB36" s="6"/>
      <c r="AC36" s="6" t="s">
        <v>12</v>
      </c>
    </row>
    <row r="37" spans="1:29" ht="409.6" hidden="1" customHeight="1">
      <c r="A37" s="3"/>
      <c r="B37" s="3"/>
      <c r="C37" s="3"/>
      <c r="D37" s="3" t="s">
        <v>6</v>
      </c>
      <c r="E37" s="3"/>
      <c r="F37" s="3" t="s">
        <v>5</v>
      </c>
      <c r="G37" s="3"/>
      <c r="H37" s="3" t="s">
        <v>4</v>
      </c>
      <c r="I37" s="3" t="s">
        <v>3</v>
      </c>
      <c r="J37" s="4" t="s">
        <v>2</v>
      </c>
      <c r="K37" s="3" t="s">
        <v>1</v>
      </c>
      <c r="L37" s="50" t="s">
        <v>1</v>
      </c>
      <c r="M37" s="3" t="s">
        <v>1</v>
      </c>
      <c r="N37" s="3" t="s">
        <v>1</v>
      </c>
      <c r="O37" s="3" t="s">
        <v>1</v>
      </c>
      <c r="P37" s="3" t="s">
        <v>1</v>
      </c>
      <c r="Q37" s="3" t="s">
        <v>1</v>
      </c>
      <c r="R37" s="3" t="s">
        <v>1</v>
      </c>
      <c r="S37" s="3" t="s">
        <v>1</v>
      </c>
      <c r="T37" s="3" t="s">
        <v>1</v>
      </c>
      <c r="U37" s="3">
        <v>774992.99999999988</v>
      </c>
      <c r="V37" s="3">
        <v>637259.29999999993</v>
      </c>
      <c r="W37" s="3">
        <v>689924.20000000007</v>
      </c>
      <c r="X37" s="3">
        <v>464543.30000000005</v>
      </c>
      <c r="Y37" s="3">
        <v>482154.50000000006</v>
      </c>
      <c r="Z37" s="3">
        <v>495764.50000000006</v>
      </c>
      <c r="AA37" s="3">
        <v>663</v>
      </c>
      <c r="AB37" s="3"/>
      <c r="AC37" s="3" t="s">
        <v>0</v>
      </c>
    </row>
    <row r="41" spans="1:29" ht="15.75">
      <c r="I41" s="51" t="s">
        <v>205</v>
      </c>
      <c r="J41" s="52"/>
      <c r="K41" s="51"/>
      <c r="L41" s="51" t="s">
        <v>207</v>
      </c>
      <c r="N41" s="5" t="s">
        <v>227</v>
      </c>
    </row>
    <row r="42" spans="1:29" ht="15.75">
      <c r="I42" s="51"/>
      <c r="J42" s="52"/>
      <c r="K42" s="51"/>
      <c r="L42" s="51"/>
    </row>
    <row r="43" spans="1:29" ht="15.75">
      <c r="I43" s="51"/>
      <c r="J43" s="52"/>
      <c r="K43" s="51"/>
      <c r="L43" s="51"/>
    </row>
    <row r="44" spans="1:29" ht="15.75">
      <c r="I44" s="51"/>
      <c r="J44" s="52"/>
      <c r="K44" s="51"/>
      <c r="L44" s="51"/>
    </row>
    <row r="45" spans="1:29" ht="15.75">
      <c r="I45" s="51" t="s">
        <v>206</v>
      </c>
      <c r="J45" s="52"/>
      <c r="K45" s="51"/>
      <c r="L45" s="51" t="s">
        <v>207</v>
      </c>
      <c r="N45" s="5" t="s">
        <v>226</v>
      </c>
    </row>
  </sheetData>
  <mergeCells count="17">
    <mergeCell ref="B36:C36"/>
    <mergeCell ref="B10:C10"/>
    <mergeCell ref="B33:C33"/>
    <mergeCell ref="B34:C34"/>
    <mergeCell ref="U6:V6"/>
    <mergeCell ref="H5:J7"/>
    <mergeCell ref="K5:K7"/>
    <mergeCell ref="L6:N6"/>
    <mergeCell ref="R6:T6"/>
    <mergeCell ref="O6:Q6"/>
    <mergeCell ref="L5:T5"/>
    <mergeCell ref="Y6:Z6"/>
    <mergeCell ref="H4:Z4"/>
    <mergeCell ref="U5:Z5"/>
    <mergeCell ref="B9:C9"/>
    <mergeCell ref="W6:W7"/>
    <mergeCell ref="X6:X7"/>
  </mergeCells>
  <printOptions gridLines="1"/>
  <pageMargins left="0.27559055118110237" right="0.19685039370078741" top="0.6692913385826772" bottom="0.35433070866141736" header="0.15748031496062992" footer="0.15748031496062992"/>
  <pageSetup paperSize="8" scale="70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49н (свод МО)</vt:lpstr>
      <vt:lpstr>'Отчет 49н (свод МО)'!Заголовки_для_печати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Тишина Л.К.</dc:creator>
  <cp:lastModifiedBy>Admin</cp:lastModifiedBy>
  <cp:lastPrinted>2017-11-30T10:15:56Z</cp:lastPrinted>
  <dcterms:created xsi:type="dcterms:W3CDTF">2014-11-25T08:59:01Z</dcterms:created>
  <dcterms:modified xsi:type="dcterms:W3CDTF">2017-11-30T10:18:16Z</dcterms:modified>
</cp:coreProperties>
</file>